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Y:\ПК ТиС\КОММЕРЦИЯ\Торговая политика 2026\Прайс\"/>
    </mc:Choice>
  </mc:AlternateContent>
  <xr:revisionPtr revIDLastSave="0" documentId="13_ncr:1_{00B7BED6-8345-4374-87AF-05E1093D5794}" xr6:coauthVersionLast="47" xr6:coauthVersionMax="47" xr10:uidLastSave="{00000000-0000-0000-0000-000000000000}"/>
  <bookViews>
    <workbookView xWindow="28680" yWindow="45" windowWidth="29040" windowHeight="15840" tabRatio="503" xr2:uid="{00000000-000D-0000-FFFF-FFFF00000000}"/>
  </bookViews>
  <sheets>
    <sheet name="Прайс-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1" i="1" l="1"/>
  <c r="W20" i="1"/>
  <c r="W19" i="1"/>
  <c r="W18" i="1"/>
  <c r="W17" i="1"/>
  <c r="W16" i="1"/>
  <c r="W15" i="1"/>
  <c r="W14" i="1"/>
  <c r="W13" i="1"/>
  <c r="W12" i="1"/>
  <c r="Y100" i="1" l="1"/>
  <c r="Y103" i="1"/>
  <c r="X103" i="1"/>
  <c r="W103" i="1"/>
  <c r="W27" i="1" l="1"/>
  <c r="X27" i="1"/>
  <c r="W28" i="1"/>
  <c r="X28" i="1"/>
  <c r="W29" i="1"/>
  <c r="X29" i="1"/>
  <c r="W30" i="1"/>
  <c r="X30" i="1"/>
  <c r="W31" i="1"/>
  <c r="X31" i="1"/>
  <c r="W32" i="1"/>
  <c r="X32" i="1"/>
  <c r="W33" i="1"/>
  <c r="X33" i="1"/>
  <c r="W34" i="1"/>
  <c r="X34" i="1"/>
  <c r="W35" i="1"/>
  <c r="X35" i="1"/>
  <c r="W36" i="1"/>
  <c r="X36" i="1"/>
  <c r="W37" i="1"/>
  <c r="X37" i="1"/>
  <c r="W38" i="1"/>
  <c r="X38" i="1"/>
  <c r="W39" i="1"/>
  <c r="X39" i="1"/>
  <c r="W40" i="1"/>
  <c r="X40" i="1"/>
  <c r="W60" i="1" l="1"/>
  <c r="W61" i="1"/>
  <c r="Y102" i="1" l="1"/>
  <c r="X102" i="1"/>
  <c r="W102" i="1"/>
  <c r="W59" i="1"/>
  <c r="W58" i="1"/>
  <c r="X47" i="1" l="1"/>
  <c r="W47" i="1"/>
  <c r="Y107" i="1"/>
  <c r="Y101" i="1"/>
  <c r="X78" i="1" l="1"/>
  <c r="W78" i="1"/>
  <c r="X46" i="1" l="1"/>
  <c r="W46" i="1"/>
  <c r="X45" i="1"/>
  <c r="W45" i="1"/>
  <c r="Z108" i="1" l="1"/>
  <c r="Y108" i="1"/>
  <c r="X108" i="1"/>
  <c r="W108" i="1"/>
  <c r="X105" i="1" l="1"/>
  <c r="W105" i="1"/>
  <c r="W89" i="1" l="1"/>
  <c r="W57" i="1" l="1"/>
  <c r="X107" i="1" l="1"/>
  <c r="W107" i="1"/>
  <c r="Z106" i="1"/>
  <c r="Y106" i="1"/>
  <c r="Z104" i="1"/>
  <c r="Y104" i="1"/>
  <c r="X104" i="1"/>
  <c r="W104" i="1"/>
  <c r="X101" i="1"/>
  <c r="W101" i="1"/>
  <c r="Z95" i="1"/>
  <c r="Y95" i="1"/>
  <c r="X95" i="1"/>
  <c r="W95" i="1"/>
  <c r="W94" i="1"/>
  <c r="W93" i="1"/>
  <c r="W92" i="1"/>
  <c r="W91" i="1"/>
  <c r="Y90" i="1"/>
  <c r="W88" i="1"/>
  <c r="W87" i="1"/>
  <c r="W86" i="1"/>
  <c r="W85" i="1"/>
  <c r="W62" i="1" l="1"/>
  <c r="AC52" i="1"/>
  <c r="AB52" i="1"/>
  <c r="AA52" i="1"/>
  <c r="Z52" i="1"/>
  <c r="Y52" i="1"/>
  <c r="X52" i="1"/>
  <c r="W52" i="1"/>
  <c r="X80" i="1" l="1"/>
  <c r="W80" i="1"/>
  <c r="X79" i="1"/>
  <c r="W79" i="1"/>
  <c r="X77" i="1"/>
  <c r="W77" i="1"/>
  <c r="X76" i="1"/>
  <c r="W76" i="1"/>
  <c r="X75" i="1"/>
  <c r="W75" i="1"/>
  <c r="X74" i="1"/>
  <c r="W74" i="1"/>
  <c r="X73" i="1"/>
  <c r="W73" i="1"/>
  <c r="X72" i="1"/>
  <c r="W72" i="1"/>
  <c r="X71" i="1"/>
  <c r="W71" i="1"/>
  <c r="X70" i="1"/>
  <c r="W70" i="1"/>
  <c r="X69" i="1"/>
  <c r="W69" i="1"/>
  <c r="X68" i="1"/>
  <c r="W68" i="1"/>
</calcChain>
</file>

<file path=xl/sharedStrings.xml><?xml version="1.0" encoding="utf-8"?>
<sst xmlns="http://schemas.openxmlformats.org/spreadsheetml/2006/main" count="255" uniqueCount="147">
  <si>
    <t>Размер скидки</t>
  </si>
  <si>
    <t>-</t>
  </si>
  <si>
    <t>115/200</t>
  </si>
  <si>
    <t>150/210</t>
  </si>
  <si>
    <t>100/115</t>
  </si>
  <si>
    <t>110/115</t>
  </si>
  <si>
    <t>115/120</t>
  </si>
  <si>
    <t>120/150</t>
  </si>
  <si>
    <t>130/150</t>
  </si>
  <si>
    <t>140/150</t>
  </si>
  <si>
    <t>150/160</t>
  </si>
  <si>
    <t>150/180</t>
  </si>
  <si>
    <t>150/200</t>
  </si>
  <si>
    <t>Наименование / Диаметр</t>
  </si>
  <si>
    <t>Цена в руб. с НДС за шт.</t>
  </si>
  <si>
    <t>Наименование/ Цена</t>
  </si>
  <si>
    <t>115/115</t>
  </si>
  <si>
    <t>115/130</t>
  </si>
  <si>
    <t>120/115</t>
  </si>
  <si>
    <t>120/115 TS</t>
  </si>
  <si>
    <t>150/140</t>
  </si>
  <si>
    <t>150/150</t>
  </si>
  <si>
    <t>Штанга регулируемая 150-300 мм</t>
  </si>
  <si>
    <t>Штанга регулируемая 380-700 мм</t>
  </si>
  <si>
    <t>Наименование/ Диаметр</t>
  </si>
  <si>
    <t>Хомут штанги регулируемой ХШР 430 0,8</t>
  </si>
  <si>
    <t>Штанга регулируемая 150-300 мм  MC Black (t краски &lt; 200°С)</t>
  </si>
  <si>
    <t>Штанга регулируемая 380-700 мм MC Black (t краски &lt; 200°С)</t>
  </si>
  <si>
    <t>Хомут штанги регулируемой ХШР 430 0,8 MC Black (t краски &lt; 200°С)</t>
  </si>
  <si>
    <t>Переход Моно П-П (430-0.8) MC Black  (t краски &lt; 600°С)</t>
  </si>
  <si>
    <t>Переход Моно П-М (430-0.8) MC Black  (t краски &lt; 600°С)</t>
  </si>
  <si>
    <t>Переход Моно П-П (430-0.8)</t>
  </si>
  <si>
    <t>Переход Моно П-М (430-0.8)</t>
  </si>
  <si>
    <t>+</t>
  </si>
  <si>
    <t>Комплект уголков хомута растяжки (t краски &lt; 200°С)</t>
  </si>
  <si>
    <t>Проход перекрытия универсальный утепленный ППУ-У 590х590 (t &lt; 200°С)</t>
  </si>
  <si>
    <t>Комплект уголков хомута растяжки (t &lt; 200°С)</t>
  </si>
  <si>
    <t xml:space="preserve">Наименование </t>
  </si>
  <si>
    <t>Цена</t>
  </si>
  <si>
    <t>Дефлектор ДМ-Р (430-0,5) Чёрный (t &lt; 600°С)</t>
  </si>
  <si>
    <t>Зонт ЗМ-Р (430-0,5) Чёрный  (t &lt; 600°С)</t>
  </si>
  <si>
    <t>Отвод 45 OM-Р (430-0,8) Чёрный  (t &lt; 600°С)</t>
  </si>
  <si>
    <t>Отвод 87 OM-Р (430-0,8) Чёрный  (t &lt; 600°С)</t>
  </si>
  <si>
    <t>Площадка монтажная Моно ПММ-Р (430-0,8) Чёрный  (t &lt; 600°С)</t>
  </si>
  <si>
    <t>Тройник 87 ТРМ(М)-Р (430-0,8) Чёрный (t &lt; 600°С)</t>
  </si>
  <si>
    <t>Труба L1000 ТМ-Р (430-0,8) Чёрный  (t &lt; 600°С)</t>
  </si>
  <si>
    <t>Труба L500 ТМ-Р (430-0,8) Чёрный  (t &lt; 600°С)</t>
  </si>
  <si>
    <t>Труба L250 ТМ-Р (430-0,8) Чёрный  (t &lt; 600°С)</t>
  </si>
  <si>
    <t>Шибер ШМ(М)-Р (430-0,8) Чёрный  (t &lt; 600°С)</t>
  </si>
  <si>
    <t>Шибер-задвижка (430-0,8) Чёрный  (t &lt; 600°С)</t>
  </si>
  <si>
    <t>Заглушка ревизии Моно (430-0,5) Чёрный  (t &lt; 600°С)</t>
  </si>
  <si>
    <t>Конденсатоотвод Моно (430-0,5) Чёрный  (t &lt; 600°С)</t>
  </si>
  <si>
    <t>Адаптер Моно М-М (430-0.8) Чёрный  (t &lt; 600°С)</t>
  </si>
  <si>
    <t>Дефлектор ДМ-Р (430-0,5) Чёрный (t краски &lt; 600°С)</t>
  </si>
  <si>
    <t>Тройник 87 ТРМ(М)-Р (430-0,8) Чёрный (t краски &lt; 600°С)</t>
  </si>
  <si>
    <t>Шибер ШМ(М)-Р (430-0,8) Чёрный (t краски &lt; 600°С)</t>
  </si>
  <si>
    <t>Труба L250 ТМ-Р (430-0,8) Чёрный (t краски &lt; 600°С)</t>
  </si>
  <si>
    <t>Труба L500 ТМ-Р (430-0,8) Чёрный (t краски &lt; 600°С)</t>
  </si>
  <si>
    <t>Труба L1000 ТМ-Р (430-0,8) Чёрный (t краски &lt; 600°С)</t>
  </si>
  <si>
    <t>Площадка монтажная Моно ПММ-Р (430-0,8) Чёрный (t краски &lt; 600°С)</t>
  </si>
  <si>
    <t>Отвод 87 OM-Р (430-0,8) Чёрный (t краски &lt; 600°С)</t>
  </si>
  <si>
    <t>Отвод 45 OM-Р (430-0,8) Чёрный (t краски &lt; 600°С)</t>
  </si>
  <si>
    <t>Зонт ЗМ-Р (430-0,5) Чёрный (t краски &lt; 600°С)</t>
  </si>
  <si>
    <t>Шибер-задвижка (430-0,8) Чёрный (t краски &lt; 600°С)</t>
  </si>
  <si>
    <t>Заглушка ревизии Моно (430-0,5) Чёрный (t краски &lt; 600°С)</t>
  </si>
  <si>
    <t>Конденсатоотвод Моно (430-0,5) Чёрный (t краски &lt; 600°С)</t>
  </si>
  <si>
    <t>Адаптер Моно М-М (430-0.8) Чёрный (t краски &lt; 600°С)</t>
  </si>
  <si>
    <t>Переход  Моно/Термо ПМТ-Р (430-0,8/430) Чёрный (t краски &lt; 600°С)</t>
  </si>
  <si>
    <t>Адаптер переход Моно М-М (430-0.8) Чёрный (t краски &lt; 600°С)</t>
  </si>
  <si>
    <t>Зонт-Конус Термо (430-0,5/430) Чёрный (t краски &lt; 600°С)</t>
  </si>
  <si>
    <t>Конус Термо КТ-Р (430-0,5/430) Чёрный (t краски &lt; 600°С)</t>
  </si>
  <si>
    <t>Отвод Термо 45* ОТ-Р (430-0,8/430) Чёрный (t краски &lt; 200°С)</t>
  </si>
  <si>
    <t>Отвод Термо 87* ОТ-Р (430-0,8/430) Чёрный (t краски &lt; 200°С)</t>
  </si>
  <si>
    <t>Площадка монтажная Термо ПМТ-Р (430-0,8/430) Чёрный (t краски &lt; 200°С)</t>
  </si>
  <si>
    <t>Тройник Термо 45* TРT-Р (430-0,8/430) Чёрный (t краски &lt; 200°С)</t>
  </si>
  <si>
    <t>Тройник Термо 87*  TРT-Р  (430-0,8/430) Чёрный (t краски &lt; 200°С)</t>
  </si>
  <si>
    <t>Труба Термо L1000 ТТ-Р (430-0,8/430) Чёрный (t краски &lt; 200°С)</t>
  </si>
  <si>
    <t>Труба Термо L500 ТТ-Р (430-0,8/430) Чёрный (t краски &lt; 200°С)</t>
  </si>
  <si>
    <t>Труба Термо L250 ТТ-Р (430-0,8/430) Чёрный (t краски &lt; 200°С)</t>
  </si>
  <si>
    <t>Шибер - переход Моно-Термо ШПМТ-Р (430-0,8/430) Чёрный  (t краски &lt; 600°С)</t>
  </si>
  <si>
    <t>Заглушка ревизии Термо-Р (по наруж. диаметру) (430-0,5) Чёрный (t краски &lt; 600°С)</t>
  </si>
  <si>
    <t>Конденсатоотвод Термо-Р (по наруж. диаметру) (430-0,5) Чёрный (t краски &lt; 600°С)</t>
  </si>
  <si>
    <t>Крепление основное ККО 300 Чёрный (t краски &lt; 200°С)</t>
  </si>
  <si>
    <t>Крепление основное ККО 350 Чёрный (t краски &lt; 200°С)</t>
  </si>
  <si>
    <t>Крепление основное ККО 500 Чёрный (t краски &lt; 200°С)</t>
  </si>
  <si>
    <t>Крепление основное ККО 650 Чёрный (t краски &lt; 200°С)</t>
  </si>
  <si>
    <t>Крепление регулируемое 700 (весовая нагрузка 50 кг.) Чёрный (t краски &lt; 200°С)</t>
  </si>
  <si>
    <t>Крепление универсальное КУ Чёрный (t краски &lt; 200°С)</t>
  </si>
  <si>
    <t>Крепление подвес 350 Чёрный (t краски &lt; 200°С)</t>
  </si>
  <si>
    <t>Крепление подвес 700 Чёрный (t краски &lt; 200°С)</t>
  </si>
  <si>
    <t>Проход перекрытия универсальный ППУ - Р 500х500 Чёрный (t краски &lt; 200°С)</t>
  </si>
  <si>
    <t>Штанга хомута растяжки L-1000 мм Чёрный (t краски &lt; 200°С)</t>
  </si>
  <si>
    <t>Хомут растяжки Чёрный (t краски &lt; 200°С)</t>
  </si>
  <si>
    <t>Хомут трубный на болте Чёрный (t краски &lt; 600°С)</t>
  </si>
  <si>
    <t>Хомут трубный на болте Чёрный (t краски &lt; 200°С)</t>
  </si>
  <si>
    <t>Лист потолочный универсальный ЛПУ - Р 500*500 мм Чёрный  (t краски &lt; 200°С)</t>
  </si>
  <si>
    <t>Фартук Чёрный  (t краски &lt; 200°С)</t>
  </si>
  <si>
    <t>Переход  Моно/Термо ПМТ-Р (430-0,8/430) Чёрный  (t &lt; 600°С)</t>
  </si>
  <si>
    <t>Адаптер переход Моно М-М (430-0.8) Чёрный  (t &lt; 600°С)</t>
  </si>
  <si>
    <t>Бак-ватерпасс D180 Чёрный  (t &lt; 200°С)</t>
  </si>
  <si>
    <t>Бак печной ТиС Стандарт 55, D115/115 (304) Чёрный  (t &lt;°600 С)</t>
  </si>
  <si>
    <t>ППШ-М Пароперегреватель трубный D115/115 (430) Чёрный  (t &lt; 600°С)</t>
  </si>
  <si>
    <t>ППШ-М Пароперегреватель трубный D115/115 (304) Чёрный  (t &lt; 600°С)</t>
  </si>
  <si>
    <t>Бак печной овальный ТиС Стандарт 50, D115/115 (304) Чёрный  (t &lt;°600 С)</t>
  </si>
  <si>
    <t>Титан 8, (S -12 дм2), D115/115 (304) Чёрный  (t &lt; 600°С)</t>
  </si>
  <si>
    <t>Зонт-Конус Термо (430-0,5/430) Чёрный  (t &lt; 600°С)</t>
  </si>
  <si>
    <t>Конус Термо КТ-Р (430-0,5/430) Чёрный  (t &lt; 600°С)</t>
  </si>
  <si>
    <t>Отвод Термо 45* ОТ-Р (430-0,8/430) Чёрный (t &lt; 200°С)</t>
  </si>
  <si>
    <t>Отвод Термо 87* ОТ-Р (430-0,8/430) Чёрный (t &lt; 200°С)</t>
  </si>
  <si>
    <t>Площадка монтажная Термо ПМТ-Р (430-0,8/430) Чёрный (t &lt; 200°С)</t>
  </si>
  <si>
    <t>Тройник Термо 45* TРT-Р (430-0,8/430) Чёрный (t &lt; 200°С)</t>
  </si>
  <si>
    <t>Тройник Термо 87*  TРT-Р  (430-0,8/430) Чёрный (t &lt; 200°С)</t>
  </si>
  <si>
    <t>Труба Термо L1000 ТТ-Р (430-0,8/430) Чёрный (t &lt; 200°С)</t>
  </si>
  <si>
    <t>Труба Термо L500 ТТ-Р (430-0,8/430) Чёрный (t &lt; 200°С)</t>
  </si>
  <si>
    <t>Труба Термо L250 ТТ-Р (430-0,8/430) Чёрный (t &lt; 200°С)</t>
  </si>
  <si>
    <t>Заглушка ревизии Термо-Р (по наруж. диаметру) (430-0,5) Чёрный  (t &lt; 600°С)</t>
  </si>
  <si>
    <t>Конденсатоотвод Термо-Р (по наруж. диаметру) (430-0,5) Чёрный  (t &lt; 600°С)</t>
  </si>
  <si>
    <t>Крепление основное ККО 300 Чёрный (t &lt; 200°С)</t>
  </si>
  <si>
    <t>Крепление основное ККО 350 Чёрный (t &lt; 200°С)</t>
  </si>
  <si>
    <t>Крепление основное ККО 500 Чёрный (t &lt; 200°С)</t>
  </si>
  <si>
    <t>Крепление основное ККО 650 Чёрный (t &lt; 200°С)</t>
  </si>
  <si>
    <t>Крепление регулируемое 700 (весовая нагрузка 50 кг.) Чёрный (t &lt; 200°С)</t>
  </si>
  <si>
    <t>Крепление универсальное КУ Чёрный (t &lt; 200°С)</t>
  </si>
  <si>
    <t>Проход перекрытия универсальный ППУ - Р 500х500 Чёрный (t &lt; 200°С)</t>
  </si>
  <si>
    <t>Штанга хомута растяжки L-1000 мм  Чёрный (t &lt; 200°С)</t>
  </si>
  <si>
    <t>Хомут растяжки Чёрный (t &lt; 200°С)</t>
  </si>
  <si>
    <t>Хомут трубный на болте Чёрный (t &lt; 600°С)</t>
  </si>
  <si>
    <t>Хомут трубный на болте Чёрный (t &lt; 200°С)</t>
  </si>
  <si>
    <t>Лист потолочный универсальный ЛПУ - Р 500*500 мм Чёрный  (t &lt; 200°С)</t>
  </si>
  <si>
    <t>Проход перекрытия универсальный утепленный ППУ-У 590х590 (t краски &lt; 200°С)</t>
  </si>
  <si>
    <t>Бак-ватерпасс D180 Чёрный  (t краски &lt; 200°С)</t>
  </si>
  <si>
    <t>Бак печной ТиС Стандарт 55, D115/115 (304) Чёрный  (t краски &lt;°600 С)</t>
  </si>
  <si>
    <t>ППШ-М Пароперегреватель трубный D115/115 (430) Чёрный  (t краски &lt; 600°С)</t>
  </si>
  <si>
    <t>ППШ-М Пароперегреватель трубный D115/115 (304) Чёрный  (t краски &lt; 600°С)</t>
  </si>
  <si>
    <t>Бак печной овальный ТиС Стандарт 50, D115/115 (304) Чёрный  (t краски &lt;°600 С)</t>
  </si>
  <si>
    <t>Титан 8, (S -12 дм2), D115/115 (304) Чёрный  (t краски &lt; 600°С)</t>
  </si>
  <si>
    <t>115/150/210 (260)</t>
  </si>
  <si>
    <t>УПШ ТермоВент  L1000 304-0,8/430 Чёрный (t &lt; 600°С)</t>
  </si>
  <si>
    <t>УПШ-Б ТермоВент  L1000 304-0,8/430 Чёрный (t &lt; 600°С)</t>
  </si>
  <si>
    <t>Труба ТермоВент L1000 304-0,8/430 Чёрный (t &lt; 200°С)</t>
  </si>
  <si>
    <t>Труба ТермоВент L500 304-0,8/430 Чёрный (t &lt; 200°С)</t>
  </si>
  <si>
    <t>Оголовок ТермоВент 304-0,5/430 Чёрный (t &lt; 600°С)</t>
  </si>
  <si>
    <t>Отвод 45* ТермоВент 304-0,8/430 Чёрный (t &lt; 200°С)</t>
  </si>
  <si>
    <t>Проход перекрытия универсальный утепленный ППУ-У 590х590 (D 220-260) Чёрный (t &lt; 200°С)</t>
  </si>
  <si>
    <t>Хомут трубный на болте-ФР (430) (D 210, D240) Чёрный (t &lt; 200°С)</t>
  </si>
  <si>
    <t>Фартук (D 260, D280) Чёрный (t &lt; 200°С)</t>
  </si>
  <si>
    <t>УПШ ТермоВент  L1000 430-0,8/430 Чёрный (t &lt; 600°С)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</si>
</sst>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4"/>
      <color theme="9" tint="-0.249977111117893"/>
      <name val="Arial"/>
      <family val="2"/>
      <charset val="204"/>
    </font>
    <font>
      <b/>
      <sz val="16"/>
      <color theme="0"/>
      <name val="Arial"/>
      <family val="2"/>
      <charset val="204"/>
    </font>
    <font>
      <b/>
      <sz val="18"/>
      <name val="Arial"/>
      <family val="2"/>
      <charset val="204"/>
    </font>
    <font>
      <sz val="18"/>
      <name val="Arial"/>
      <family val="2"/>
      <charset val="204"/>
    </font>
    <font>
      <b/>
      <sz val="20"/>
      <name val="Arial"/>
      <family val="2"/>
      <charset val="204"/>
    </font>
    <font>
      <b/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i/>
      <sz val="12"/>
      <color rgb="FFFF000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0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2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0A0A4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1423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9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2">
    <xf numFmtId="0" fontId="0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" fillId="0" borderId="0"/>
    <xf numFmtId="0" fontId="19" fillId="0" borderId="0"/>
    <xf numFmtId="0" fontId="19" fillId="0" borderId="0"/>
  </cellStyleXfs>
  <cellXfs count="295">
    <xf numFmtId="0" fontId="0" fillId="0" borderId="0" xfId="0"/>
    <xf numFmtId="0" fontId="3" fillId="2" borderId="0" xfId="2" applyFill="1" applyProtection="1">
      <protection hidden="1"/>
    </xf>
    <xf numFmtId="0" fontId="5" fillId="2" borderId="0" xfId="2" applyFont="1" applyFill="1" applyAlignment="1" applyProtection="1">
      <alignment horizontal="right"/>
      <protection hidden="1"/>
    </xf>
    <xf numFmtId="0" fontId="3" fillId="2" borderId="0" xfId="2" applyFill="1" applyAlignment="1" applyProtection="1">
      <alignment horizontal="center" vertical="center"/>
      <protection hidden="1"/>
    </xf>
    <xf numFmtId="9" fontId="6" fillId="3" borderId="0" xfId="3" applyFont="1" applyFill="1" applyAlignment="1" applyProtection="1">
      <alignment horizontal="center"/>
      <protection locked="0" hidden="1"/>
    </xf>
    <xf numFmtId="0" fontId="0" fillId="0" borderId="0" xfId="0" applyProtection="1">
      <protection hidden="1"/>
    </xf>
    <xf numFmtId="0" fontId="4" fillId="2" borderId="0" xfId="4" applyFont="1" applyFill="1" applyAlignment="1" applyProtection="1">
      <alignment vertical="center"/>
      <protection hidden="1"/>
    </xf>
    <xf numFmtId="0" fontId="4" fillId="2" borderId="0" xfId="4" applyFont="1" applyFill="1" applyAlignment="1" applyProtection="1">
      <alignment horizontal="center" vertical="center"/>
      <protection hidden="1"/>
    </xf>
    <xf numFmtId="0" fontId="7" fillId="2" borderId="0" xfId="5" applyFont="1" applyFill="1" applyAlignment="1" applyProtection="1">
      <alignment vertical="center" wrapText="1"/>
      <protection hidden="1"/>
    </xf>
    <xf numFmtId="0" fontId="8" fillId="2" borderId="0" xfId="2" applyFont="1" applyFill="1" applyAlignment="1" applyProtection="1">
      <alignment vertical="center"/>
      <protection hidden="1"/>
    </xf>
    <xf numFmtId="0" fontId="9" fillId="2" borderId="0" xfId="5" applyFont="1" applyFill="1" applyAlignment="1" applyProtection="1">
      <alignment horizontal="center" vertical="center" wrapText="1"/>
      <protection hidden="1"/>
    </xf>
    <xf numFmtId="0" fontId="10" fillId="2" borderId="0" xfId="2" applyFont="1" applyFill="1" applyAlignment="1" applyProtection="1">
      <alignment horizontal="center" vertical="center"/>
      <protection hidden="1"/>
    </xf>
    <xf numFmtId="0" fontId="10" fillId="2" borderId="0" xfId="2" applyFont="1" applyFill="1" applyAlignment="1" applyProtection="1">
      <alignment vertical="center"/>
      <protection hidden="1"/>
    </xf>
    <xf numFmtId="0" fontId="11" fillId="2" borderId="0" xfId="6" applyFill="1" applyAlignment="1" applyProtection="1">
      <alignment vertical="center"/>
      <protection hidden="1"/>
    </xf>
    <xf numFmtId="0" fontId="12" fillId="2" borderId="0" xfId="6" applyFont="1" applyFill="1" applyAlignment="1" applyProtection="1">
      <alignment horizontal="center" vertical="center"/>
      <protection hidden="1"/>
    </xf>
    <xf numFmtId="0" fontId="13" fillId="2" borderId="0" xfId="4" applyFont="1" applyFill="1" applyAlignment="1" applyProtection="1">
      <alignment horizontal="center" vertical="center"/>
      <protection hidden="1"/>
    </xf>
    <xf numFmtId="0" fontId="10" fillId="2" borderId="0" xfId="2" applyFont="1" applyFill="1" applyAlignment="1" applyProtection="1">
      <alignment horizontal="center" vertical="center" wrapText="1"/>
      <protection hidden="1"/>
    </xf>
    <xf numFmtId="0" fontId="10" fillId="2" borderId="0" xfId="2" applyFont="1" applyFill="1" applyAlignment="1" applyProtection="1">
      <alignment vertical="center" wrapText="1"/>
      <protection hidden="1"/>
    </xf>
    <xf numFmtId="0" fontId="3" fillId="2" borderId="0" xfId="2" applyFill="1" applyAlignment="1" applyProtection="1">
      <alignment vertical="center"/>
      <protection hidden="1"/>
    </xf>
    <xf numFmtId="0" fontId="14" fillId="2" borderId="0" xfId="5" applyFont="1" applyFill="1" applyAlignment="1" applyProtection="1">
      <alignment horizontal="center" vertical="center"/>
      <protection hidden="1"/>
    </xf>
    <xf numFmtId="0" fontId="15" fillId="2" borderId="0" xfId="4" applyFont="1" applyFill="1" applyAlignment="1" applyProtection="1">
      <alignment horizontal="center" vertical="center"/>
      <protection hidden="1"/>
    </xf>
    <xf numFmtId="0" fontId="17" fillId="2" borderId="0" xfId="2" applyFont="1" applyFill="1" applyProtection="1">
      <protection hidden="1"/>
    </xf>
    <xf numFmtId="0" fontId="16" fillId="7" borderId="26" xfId="0" applyFont="1" applyFill="1" applyBorder="1" applyAlignment="1" applyProtection="1">
      <alignment horizontal="left" vertical="center"/>
      <protection hidden="1"/>
    </xf>
    <xf numFmtId="1" fontId="16" fillId="7" borderId="30" xfId="0" applyNumberFormat="1" applyFont="1" applyFill="1" applyBorder="1" applyAlignment="1" applyProtection="1">
      <alignment horizontal="center" vertical="center"/>
      <protection hidden="1"/>
    </xf>
    <xf numFmtId="1" fontId="16" fillId="7" borderId="31" xfId="0" applyNumberFormat="1" applyFont="1" applyFill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left" vertical="center" indent="1"/>
      <protection hidden="1"/>
    </xf>
    <xf numFmtId="3" fontId="21" fillId="0" borderId="6" xfId="6" applyNumberFormat="1" applyFont="1" applyFill="1" applyBorder="1" applyAlignment="1" applyProtection="1">
      <alignment horizontal="center" vertical="center"/>
      <protection hidden="1"/>
    </xf>
    <xf numFmtId="3" fontId="21" fillId="0" borderId="8" xfId="2" applyNumberFormat="1" applyFont="1" applyBorder="1" applyAlignment="1" applyProtection="1">
      <alignment horizontal="center" vertical="center"/>
      <protection hidden="1"/>
    </xf>
    <xf numFmtId="0" fontId="20" fillId="2" borderId="0" xfId="4" applyFont="1" applyFill="1" applyAlignment="1" applyProtection="1">
      <alignment vertical="center"/>
      <protection hidden="1"/>
    </xf>
    <xf numFmtId="0" fontId="4" fillId="6" borderId="17" xfId="0" applyFont="1" applyFill="1" applyBorder="1" applyAlignment="1" applyProtection="1">
      <alignment horizontal="left" vertical="center" indent="1"/>
      <protection hidden="1"/>
    </xf>
    <xf numFmtId="3" fontId="21" fillId="6" borderId="9" xfId="4" applyNumberFormat="1" applyFont="1" applyFill="1" applyBorder="1" applyAlignment="1" applyProtection="1">
      <alignment horizontal="center" vertical="center"/>
      <protection hidden="1"/>
    </xf>
    <xf numFmtId="3" fontId="21" fillId="6" borderId="2" xfId="2" applyNumberFormat="1" applyFont="1" applyFill="1" applyBorder="1" applyAlignment="1" applyProtection="1">
      <alignment horizontal="center" vertical="center"/>
      <protection hidden="1"/>
    </xf>
    <xf numFmtId="3" fontId="21" fillId="10" borderId="2" xfId="2" applyNumberFormat="1" applyFont="1" applyFill="1" applyBorder="1" applyAlignment="1" applyProtection="1">
      <alignment horizontal="center" vertical="center"/>
      <protection hidden="1"/>
    </xf>
    <xf numFmtId="0" fontId="18" fillId="2" borderId="0" xfId="2" applyFont="1" applyFill="1" applyAlignment="1" applyProtection="1">
      <alignment horizontal="center" vertical="center"/>
      <protection hidden="1"/>
    </xf>
    <xf numFmtId="0" fontId="4" fillId="0" borderId="17" xfId="0" applyFont="1" applyBorder="1" applyAlignment="1" applyProtection="1">
      <alignment horizontal="left" vertical="center" indent="1"/>
      <protection hidden="1"/>
    </xf>
    <xf numFmtId="3" fontId="21" fillId="0" borderId="9" xfId="6" applyNumberFormat="1" applyFont="1" applyFill="1" applyBorder="1" applyAlignment="1" applyProtection="1">
      <alignment horizontal="center" vertical="center"/>
      <protection hidden="1"/>
    </xf>
    <xf numFmtId="3" fontId="21" fillId="0" borderId="2" xfId="2" applyNumberFormat="1" applyFont="1" applyBorder="1" applyAlignment="1" applyProtection="1">
      <alignment horizontal="center" vertical="center"/>
      <protection hidden="1"/>
    </xf>
    <xf numFmtId="3" fontId="18" fillId="2" borderId="0" xfId="1" applyNumberFormat="1" applyFont="1" applyFill="1" applyAlignment="1" applyProtection="1">
      <alignment horizontal="center" vertical="center"/>
      <protection hidden="1"/>
    </xf>
    <xf numFmtId="3" fontId="21" fillId="0" borderId="9" xfId="4" applyNumberFormat="1" applyFont="1" applyBorder="1" applyAlignment="1" applyProtection="1">
      <alignment horizontal="center" vertical="center"/>
      <protection hidden="1"/>
    </xf>
    <xf numFmtId="3" fontId="21" fillId="6" borderId="9" xfId="6" applyNumberFormat="1" applyFont="1" applyFill="1" applyBorder="1" applyAlignment="1" applyProtection="1">
      <alignment horizontal="center" vertical="center"/>
      <protection hidden="1"/>
    </xf>
    <xf numFmtId="0" fontId="4" fillId="6" borderId="18" xfId="0" applyFont="1" applyFill="1" applyBorder="1" applyAlignment="1" applyProtection="1">
      <alignment horizontal="left" vertical="center" indent="1"/>
      <protection hidden="1"/>
    </xf>
    <xf numFmtId="3" fontId="21" fillId="6" borderId="10" xfId="6" applyNumberFormat="1" applyFont="1" applyFill="1" applyBorder="1" applyAlignment="1" applyProtection="1">
      <alignment horizontal="center" vertical="center"/>
      <protection hidden="1"/>
    </xf>
    <xf numFmtId="3" fontId="21" fillId="10" borderId="11" xfId="2" applyNumberFormat="1" applyFont="1" applyFill="1" applyBorder="1" applyAlignment="1" applyProtection="1">
      <alignment horizontal="center" vertical="center"/>
      <protection hidden="1"/>
    </xf>
    <xf numFmtId="0" fontId="14" fillId="2" borderId="0" xfId="5" applyFont="1" applyFill="1" applyAlignment="1" applyProtection="1">
      <alignment vertical="center"/>
      <protection hidden="1"/>
    </xf>
    <xf numFmtId="0" fontId="16" fillId="5" borderId="12" xfId="0" applyFont="1" applyFill="1" applyBorder="1" applyAlignment="1" applyProtection="1">
      <alignment horizontal="left" vertical="center"/>
      <protection hidden="1"/>
    </xf>
    <xf numFmtId="0" fontId="16" fillId="5" borderId="4" xfId="0" applyFont="1" applyFill="1" applyBorder="1" applyAlignment="1" applyProtection="1">
      <alignment horizontal="center" vertical="center"/>
      <protection hidden="1"/>
    </xf>
    <xf numFmtId="0" fontId="16" fillId="5" borderId="5" xfId="0" applyFont="1" applyFill="1" applyBorder="1" applyAlignment="1" applyProtection="1">
      <alignment horizontal="center" vertical="center"/>
      <protection hidden="1"/>
    </xf>
    <xf numFmtId="0" fontId="16" fillId="5" borderId="19" xfId="0" applyFont="1" applyFill="1" applyBorder="1" applyAlignment="1" applyProtection="1">
      <alignment horizontal="left" vertical="center"/>
      <protection hidden="1"/>
    </xf>
    <xf numFmtId="0" fontId="16" fillId="5" borderId="12" xfId="0" applyFont="1" applyFill="1" applyBorder="1" applyAlignment="1" applyProtection="1">
      <alignment horizontal="center" vertical="center"/>
      <protection hidden="1"/>
    </xf>
    <xf numFmtId="3" fontId="21" fillId="2" borderId="6" xfId="4" applyNumberFormat="1" applyFont="1" applyFill="1" applyBorder="1" applyAlignment="1" applyProtection="1">
      <alignment horizontal="center" vertical="center"/>
      <protection hidden="1"/>
    </xf>
    <xf numFmtId="3" fontId="21" fillId="2" borderId="7" xfId="5" applyNumberFormat="1" applyFont="1" applyFill="1" applyBorder="1" applyAlignment="1" applyProtection="1">
      <alignment horizontal="center" vertical="center"/>
      <protection hidden="1"/>
    </xf>
    <xf numFmtId="3" fontId="21" fillId="2" borderId="8" xfId="5" applyNumberFormat="1" applyFont="1" applyFill="1" applyBorder="1" applyAlignment="1" applyProtection="1">
      <alignment horizontal="center" vertical="center"/>
      <protection hidden="1"/>
    </xf>
    <xf numFmtId="0" fontId="3" fillId="12" borderId="0" xfId="2" applyFill="1" applyProtection="1">
      <protection hidden="1"/>
    </xf>
    <xf numFmtId="3" fontId="4" fillId="2" borderId="6" xfId="4" applyNumberFormat="1" applyFont="1" applyFill="1" applyBorder="1" applyAlignment="1" applyProtection="1">
      <alignment horizontal="center" vertical="center"/>
      <protection hidden="1"/>
    </xf>
    <xf numFmtId="3" fontId="4" fillId="2" borderId="8" xfId="5" applyNumberFormat="1" applyFont="1" applyFill="1" applyBorder="1" applyAlignment="1" applyProtection="1">
      <alignment horizontal="center" vertical="center"/>
      <protection hidden="1"/>
    </xf>
    <xf numFmtId="0" fontId="4" fillId="6" borderId="17" xfId="0" applyFont="1" applyFill="1" applyBorder="1" applyAlignment="1" applyProtection="1">
      <alignment horizontal="left" vertical="center" wrapText="1" indent="1"/>
      <protection hidden="1"/>
    </xf>
    <xf numFmtId="3" fontId="21" fillId="6" borderId="1" xfId="5" applyNumberFormat="1" applyFont="1" applyFill="1" applyBorder="1" applyAlignment="1" applyProtection="1">
      <alignment horizontal="center" vertical="center"/>
      <protection hidden="1"/>
    </xf>
    <xf numFmtId="3" fontId="21" fillId="6" borderId="1" xfId="2" applyNumberFormat="1" applyFont="1" applyFill="1" applyBorder="1" applyAlignment="1" applyProtection="1">
      <alignment horizontal="center" vertical="center"/>
      <protection hidden="1"/>
    </xf>
    <xf numFmtId="3" fontId="4" fillId="6" borderId="9" xfId="4" applyNumberFormat="1" applyFont="1" applyFill="1" applyBorder="1" applyAlignment="1" applyProtection="1">
      <alignment horizontal="center" vertical="center"/>
      <protection hidden="1"/>
    </xf>
    <xf numFmtId="3" fontId="4" fillId="6" borderId="2" xfId="5" applyNumberFormat="1" applyFont="1" applyFill="1" applyBorder="1" applyAlignment="1" applyProtection="1">
      <alignment horizontal="center" vertical="center"/>
      <protection hidden="1"/>
    </xf>
    <xf numFmtId="0" fontId="4" fillId="0" borderId="18" xfId="0" applyFont="1" applyBorder="1" applyAlignment="1" applyProtection="1">
      <alignment horizontal="left" vertical="center" indent="1"/>
      <protection hidden="1"/>
    </xf>
    <xf numFmtId="3" fontId="21" fillId="2" borderId="10" xfId="4" applyNumberFormat="1" applyFont="1" applyFill="1" applyBorder="1" applyAlignment="1" applyProtection="1">
      <alignment horizontal="center" vertical="center"/>
      <protection hidden="1"/>
    </xf>
    <xf numFmtId="3" fontId="21" fillId="2" borderId="3" xfId="5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4" fillId="0" borderId="18" xfId="0" applyFont="1" applyBorder="1" applyAlignment="1" applyProtection="1">
      <alignment horizontal="left" vertical="center" wrapText="1" indent="1"/>
      <protection hidden="1"/>
    </xf>
    <xf numFmtId="3" fontId="4" fillId="0" borderId="10" xfId="4" applyNumberFormat="1" applyFont="1" applyBorder="1" applyAlignment="1" applyProtection="1">
      <alignment horizontal="center" vertical="center"/>
      <protection hidden="1"/>
    </xf>
    <xf numFmtId="3" fontId="4" fillId="0" borderId="11" xfId="5" applyNumberFormat="1" applyFont="1" applyBorder="1" applyAlignment="1" applyProtection="1">
      <alignment horizontal="center" vertical="center"/>
      <protection hidden="1"/>
    </xf>
    <xf numFmtId="0" fontId="8" fillId="11" borderId="0" xfId="2" applyFont="1" applyFill="1" applyAlignment="1" applyProtection="1">
      <alignment vertical="center"/>
      <protection hidden="1"/>
    </xf>
    <xf numFmtId="0" fontId="16" fillId="4" borderId="7" xfId="0" applyFont="1" applyFill="1" applyBorder="1" applyAlignment="1" applyProtection="1">
      <alignment horizontal="center" vertical="center"/>
      <protection hidden="1"/>
    </xf>
    <xf numFmtId="0" fontId="16" fillId="4" borderId="8" xfId="0" applyFont="1" applyFill="1" applyBorder="1" applyAlignment="1" applyProtection="1">
      <alignment horizontal="center" vertical="center"/>
      <protection hidden="1"/>
    </xf>
    <xf numFmtId="0" fontId="16" fillId="8" borderId="25" xfId="0" applyFont="1" applyFill="1" applyBorder="1" applyAlignment="1" applyProtection="1">
      <alignment horizontal="left" vertical="center"/>
      <protection hidden="1"/>
    </xf>
    <xf numFmtId="0" fontId="16" fillId="8" borderId="6" xfId="0" applyFont="1" applyFill="1" applyBorder="1" applyAlignment="1" applyProtection="1">
      <alignment horizontal="center" vertical="center"/>
      <protection hidden="1"/>
    </xf>
    <xf numFmtId="0" fontId="16" fillId="8" borderId="7" xfId="0" applyFont="1" applyFill="1" applyBorder="1" applyAlignment="1" applyProtection="1">
      <alignment horizontal="center" vertical="center"/>
      <protection hidden="1"/>
    </xf>
    <xf numFmtId="0" fontId="16" fillId="8" borderId="8" xfId="0" applyFont="1" applyFill="1" applyBorder="1" applyAlignment="1" applyProtection="1">
      <alignment horizontal="center" vertical="center"/>
      <protection hidden="1"/>
    </xf>
    <xf numFmtId="3" fontId="4" fillId="0" borderId="3" xfId="0" applyNumberFormat="1" applyFont="1" applyBorder="1" applyAlignment="1" applyProtection="1">
      <alignment horizontal="center" vertical="center"/>
      <protection hidden="1"/>
    </xf>
    <xf numFmtId="3" fontId="22" fillId="0" borderId="3" xfId="0" applyNumberFormat="1" applyFont="1" applyBorder="1" applyAlignment="1" applyProtection="1">
      <alignment horizontal="center" vertical="center"/>
      <protection hidden="1"/>
    </xf>
    <xf numFmtId="3" fontId="4" fillId="0" borderId="11" xfId="0" applyNumberFormat="1" applyFont="1" applyBorder="1" applyAlignment="1" applyProtection="1">
      <alignment horizontal="center" vertical="center"/>
      <protection hidden="1"/>
    </xf>
    <xf numFmtId="0" fontId="20" fillId="2" borderId="0" xfId="5" applyFont="1" applyFill="1" applyAlignment="1" applyProtection="1">
      <alignment horizontal="center" vertical="center" wrapText="1"/>
      <protection hidden="1"/>
    </xf>
    <xf numFmtId="3" fontId="4" fillId="0" borderId="10" xfId="0" applyNumberFormat="1" applyFont="1" applyBorder="1" applyAlignment="1" applyProtection="1">
      <alignment horizontal="center" vertical="center"/>
      <protection hidden="1"/>
    </xf>
    <xf numFmtId="3" fontId="22" fillId="0" borderId="11" xfId="0" applyNumberFormat="1" applyFont="1" applyBorder="1" applyAlignment="1" applyProtection="1">
      <alignment horizontal="center" vertical="center"/>
      <protection hidden="1"/>
    </xf>
    <xf numFmtId="0" fontId="11" fillId="2" borderId="0" xfId="6" applyFill="1" applyAlignment="1" applyProtection="1">
      <alignment horizontal="center" vertical="center"/>
      <protection hidden="1"/>
    </xf>
    <xf numFmtId="0" fontId="23" fillId="2" borderId="0" xfId="6" applyFont="1" applyFill="1" applyAlignment="1" applyProtection="1">
      <alignment horizontal="center" vertical="center"/>
      <protection hidden="1"/>
    </xf>
    <xf numFmtId="3" fontId="4" fillId="0" borderId="6" xfId="0" applyNumberFormat="1" applyFont="1" applyBorder="1" applyAlignment="1" applyProtection="1">
      <alignment horizontal="center" vertical="center"/>
      <protection hidden="1"/>
    </xf>
    <xf numFmtId="3" fontId="4" fillId="0" borderId="8" xfId="0" applyNumberFormat="1" applyFont="1" applyBorder="1" applyAlignment="1" applyProtection="1">
      <alignment horizontal="center" vertical="center"/>
      <protection hidden="1"/>
    </xf>
    <xf numFmtId="3" fontId="4" fillId="6" borderId="9" xfId="0" applyNumberFormat="1" applyFont="1" applyFill="1" applyBorder="1" applyAlignment="1" applyProtection="1">
      <alignment horizontal="center" vertical="center"/>
      <protection hidden="1"/>
    </xf>
    <xf numFmtId="3" fontId="4" fillId="0" borderId="9" xfId="0" applyNumberFormat="1" applyFont="1" applyBorder="1" applyAlignment="1" applyProtection="1">
      <alignment horizontal="center" vertical="center"/>
      <protection hidden="1"/>
    </xf>
    <xf numFmtId="3" fontId="4" fillId="0" borderId="2" xfId="0" applyNumberFormat="1" applyFont="1" applyBorder="1" applyAlignment="1" applyProtection="1">
      <alignment horizontal="center" vertical="center"/>
      <protection hidden="1"/>
    </xf>
    <xf numFmtId="3" fontId="4" fillId="6" borderId="10" xfId="0" applyNumberFormat="1" applyFont="1" applyFill="1" applyBorder="1" applyAlignment="1" applyProtection="1">
      <alignment horizontal="center" vertical="center"/>
      <protection hidden="1"/>
    </xf>
    <xf numFmtId="3" fontId="4" fillId="6" borderId="11" xfId="0" applyNumberFormat="1" applyFont="1" applyFill="1" applyBorder="1" applyAlignment="1" applyProtection="1">
      <alignment horizontal="center" vertical="center"/>
      <protection hidden="1"/>
    </xf>
    <xf numFmtId="0" fontId="16" fillId="5" borderId="26" xfId="0" applyFont="1" applyFill="1" applyBorder="1" applyAlignment="1" applyProtection="1">
      <alignment horizontal="left" vertical="center"/>
      <protection hidden="1"/>
    </xf>
    <xf numFmtId="0" fontId="16" fillId="5" borderId="27" xfId="0" applyFont="1" applyFill="1" applyBorder="1" applyAlignment="1" applyProtection="1">
      <alignment horizontal="center" vertical="center"/>
      <protection hidden="1"/>
    </xf>
    <xf numFmtId="0" fontId="16" fillId="5" borderId="29" xfId="0" applyFont="1" applyFill="1" applyBorder="1" applyAlignment="1" applyProtection="1">
      <alignment horizontal="center" vertical="center"/>
      <protection hidden="1"/>
    </xf>
    <xf numFmtId="0" fontId="23" fillId="2" borderId="0" xfId="6" applyFont="1" applyFill="1" applyAlignment="1" applyProtection="1">
      <alignment vertical="center"/>
      <protection hidden="1"/>
    </xf>
    <xf numFmtId="3" fontId="4" fillId="10" borderId="2" xfId="0" applyNumberFormat="1" applyFont="1" applyFill="1" applyBorder="1" applyAlignment="1" applyProtection="1">
      <alignment horizontal="center" vertical="center"/>
      <protection hidden="1"/>
    </xf>
    <xf numFmtId="3" fontId="4" fillId="0" borderId="0" xfId="0" applyNumberFormat="1" applyFont="1" applyAlignment="1" applyProtection="1">
      <alignment horizontal="center" vertical="center"/>
      <protection hidden="1"/>
    </xf>
    <xf numFmtId="0" fontId="16" fillId="9" borderId="28" xfId="0" applyFont="1" applyFill="1" applyBorder="1" applyAlignment="1" applyProtection="1">
      <alignment horizontal="center" vertical="center" wrapText="1"/>
      <protection hidden="1"/>
    </xf>
    <xf numFmtId="0" fontId="16" fillId="9" borderId="29" xfId="0" applyFont="1" applyFill="1" applyBorder="1" applyAlignment="1" applyProtection="1">
      <alignment horizontal="center" vertical="center" wrapText="1"/>
      <protection hidden="1"/>
    </xf>
    <xf numFmtId="0" fontId="16" fillId="9" borderId="26" xfId="0" applyFont="1" applyFill="1" applyBorder="1" applyAlignment="1" applyProtection="1">
      <alignment horizontal="center" vertical="center"/>
      <protection hidden="1"/>
    </xf>
    <xf numFmtId="0" fontId="16" fillId="9" borderId="27" xfId="0" applyFont="1" applyFill="1" applyBorder="1" applyAlignment="1" applyProtection="1">
      <alignment horizontal="center" vertical="center" wrapText="1"/>
      <protection hidden="1"/>
    </xf>
    <xf numFmtId="0" fontId="4" fillId="10" borderId="17" xfId="0" applyFont="1" applyFill="1" applyBorder="1" applyAlignment="1" applyProtection="1">
      <alignment horizontal="left" vertical="center" indent="1"/>
      <protection hidden="1"/>
    </xf>
    <xf numFmtId="0" fontId="3" fillId="12" borderId="0" xfId="2" applyFill="1" applyAlignment="1" applyProtection="1">
      <alignment horizontal="center" vertical="center"/>
      <protection hidden="1"/>
    </xf>
    <xf numFmtId="3" fontId="4" fillId="10" borderId="9" xfId="0" applyNumberFormat="1" applyFont="1" applyFill="1" applyBorder="1" applyAlignment="1" applyProtection="1">
      <alignment horizontal="center" vertical="center"/>
      <protection hidden="1"/>
    </xf>
    <xf numFmtId="3" fontId="4" fillId="10" borderId="1" xfId="0" applyNumberFormat="1" applyFont="1" applyFill="1" applyBorder="1" applyAlignment="1" applyProtection="1">
      <alignment horizontal="center" vertical="center"/>
      <protection hidden="1"/>
    </xf>
    <xf numFmtId="0" fontId="4" fillId="10" borderId="18" xfId="0" applyFont="1" applyFill="1" applyBorder="1" applyAlignment="1" applyProtection="1">
      <alignment horizontal="left" vertical="center" indent="1"/>
      <protection hidden="1"/>
    </xf>
    <xf numFmtId="0" fontId="4" fillId="10" borderId="39" xfId="0" applyFont="1" applyFill="1" applyBorder="1" applyAlignment="1" applyProtection="1">
      <alignment horizontal="left" vertical="center" indent="1"/>
      <protection hidden="1"/>
    </xf>
    <xf numFmtId="0" fontId="4" fillId="0" borderId="13" xfId="0" applyFont="1" applyBorder="1" applyAlignment="1" applyProtection="1">
      <alignment horizontal="left" vertical="center" indent="1"/>
      <protection hidden="1"/>
    </xf>
    <xf numFmtId="3" fontId="4" fillId="6" borderId="3" xfId="0" applyNumberFormat="1" applyFont="1" applyFill="1" applyBorder="1" applyAlignment="1" applyProtection="1">
      <alignment horizontal="center" vertical="center"/>
      <protection hidden="1"/>
    </xf>
    <xf numFmtId="0" fontId="4" fillId="6" borderId="14" xfId="0" applyFont="1" applyFill="1" applyBorder="1" applyAlignment="1" applyProtection="1">
      <alignment horizontal="left" vertical="center" indent="1"/>
      <protection hidden="1"/>
    </xf>
    <xf numFmtId="3" fontId="4" fillId="10" borderId="20" xfId="0" applyNumberFormat="1" applyFont="1" applyFill="1" applyBorder="1" applyAlignment="1" applyProtection="1">
      <alignment horizontal="center" vertical="center"/>
      <protection hidden="1"/>
    </xf>
    <xf numFmtId="3" fontId="4" fillId="10" borderId="3" xfId="0" applyNumberFormat="1" applyFont="1" applyFill="1" applyBorder="1" applyAlignment="1" applyProtection="1">
      <alignment horizontal="center" vertical="center"/>
      <protection hidden="1"/>
    </xf>
    <xf numFmtId="3" fontId="4" fillId="10" borderId="11" xfId="0" applyNumberFormat="1" applyFont="1" applyFill="1" applyBorder="1" applyAlignment="1" applyProtection="1">
      <alignment horizontal="center" vertical="center"/>
      <protection hidden="1"/>
    </xf>
    <xf numFmtId="0" fontId="16" fillId="9" borderId="12" xfId="0" applyFont="1" applyFill="1" applyBorder="1" applyAlignment="1" applyProtection="1">
      <alignment horizontal="center" vertical="center" wrapText="1"/>
      <protection hidden="1"/>
    </xf>
    <xf numFmtId="0" fontId="16" fillId="9" borderId="4" xfId="0" applyFont="1" applyFill="1" applyBorder="1" applyAlignment="1" applyProtection="1">
      <alignment horizontal="center" vertical="center" wrapText="1"/>
      <protection hidden="1"/>
    </xf>
    <xf numFmtId="0" fontId="16" fillId="9" borderId="5" xfId="0" applyFont="1" applyFill="1" applyBorder="1" applyAlignment="1" applyProtection="1">
      <alignment horizontal="center" vertical="center" wrapText="1"/>
      <protection hidden="1"/>
    </xf>
    <xf numFmtId="0" fontId="4" fillId="2" borderId="0" xfId="2" applyFont="1" applyFill="1" applyAlignment="1" applyProtection="1">
      <alignment horizontal="center" vertical="center"/>
      <protection hidden="1"/>
    </xf>
    <xf numFmtId="0" fontId="23" fillId="2" borderId="0" xfId="2" applyFont="1" applyFill="1" applyAlignment="1" applyProtection="1">
      <alignment horizontal="center" vertical="center"/>
      <protection hidden="1"/>
    </xf>
    <xf numFmtId="0" fontId="3" fillId="2" borderId="0" xfId="7" applyFont="1" applyFill="1" applyAlignment="1" applyProtection="1">
      <alignment horizontal="left" vertical="center" wrapText="1"/>
      <protection hidden="1"/>
    </xf>
    <xf numFmtId="0" fontId="4" fillId="0" borderId="23" xfId="0" applyFont="1" applyBorder="1" applyAlignment="1" applyProtection="1">
      <alignment horizontal="left" vertical="center" indent="1"/>
      <protection hidden="1"/>
    </xf>
    <xf numFmtId="0" fontId="16" fillId="8" borderId="19" xfId="0" applyFont="1" applyFill="1" applyBorder="1" applyAlignment="1" applyProtection="1">
      <alignment horizontal="left" vertical="center"/>
      <protection hidden="1"/>
    </xf>
    <xf numFmtId="3" fontId="3" fillId="2" borderId="0" xfId="2" applyNumberFormat="1" applyFill="1" applyAlignment="1" applyProtection="1">
      <alignment horizontal="center" vertical="center"/>
      <protection hidden="1"/>
    </xf>
    <xf numFmtId="14" fontId="10" fillId="2" borderId="0" xfId="4" applyNumberFormat="1" applyFont="1" applyFill="1" applyAlignment="1" applyProtection="1">
      <alignment vertical="center"/>
      <protection hidden="1"/>
    </xf>
    <xf numFmtId="0" fontId="17" fillId="13" borderId="0" xfId="10" applyFont="1" applyFill="1" applyAlignment="1">
      <alignment horizontal="left" vertical="center" wrapText="1"/>
    </xf>
    <xf numFmtId="0" fontId="21" fillId="2" borderId="17" xfId="0" applyFont="1" applyFill="1" applyBorder="1" applyAlignment="1" applyProtection="1">
      <alignment horizontal="left" vertical="center" indent="1"/>
      <protection hidden="1"/>
    </xf>
    <xf numFmtId="0" fontId="21" fillId="2" borderId="18" xfId="0" applyFont="1" applyFill="1" applyBorder="1" applyAlignment="1" applyProtection="1">
      <alignment horizontal="left" vertical="center" indent="1"/>
      <protection hidden="1"/>
    </xf>
    <xf numFmtId="0" fontId="21" fillId="6" borderId="17" xfId="0" applyFont="1" applyFill="1" applyBorder="1" applyAlignment="1" applyProtection="1">
      <alignment horizontal="left" vertical="center" indent="1"/>
      <protection hidden="1"/>
    </xf>
    <xf numFmtId="3" fontId="21" fillId="6" borderId="9" xfId="0" applyNumberFormat="1" applyFont="1" applyFill="1" applyBorder="1" applyAlignment="1" applyProtection="1">
      <alignment horizontal="center" vertical="center"/>
      <protection hidden="1"/>
    </xf>
    <xf numFmtId="3" fontId="21" fillId="6" borderId="1" xfId="0" applyNumberFormat="1" applyFont="1" applyFill="1" applyBorder="1" applyAlignment="1" applyProtection="1">
      <alignment horizontal="center" vertical="center"/>
      <protection hidden="1"/>
    </xf>
    <xf numFmtId="3" fontId="21" fillId="6" borderId="2" xfId="0" applyNumberFormat="1" applyFont="1" applyFill="1" applyBorder="1" applyAlignment="1" applyProtection="1">
      <alignment horizontal="center" vertical="center"/>
      <protection hidden="1"/>
    </xf>
    <xf numFmtId="3" fontId="21" fillId="2" borderId="9" xfId="0" applyNumberFormat="1" applyFont="1" applyFill="1" applyBorder="1" applyAlignment="1" applyProtection="1">
      <alignment horizontal="center" vertical="center"/>
      <protection hidden="1"/>
    </xf>
    <xf numFmtId="3" fontId="21" fillId="2" borderId="1" xfId="0" applyNumberFormat="1" applyFont="1" applyFill="1" applyBorder="1" applyAlignment="1" applyProtection="1">
      <alignment horizontal="center" vertical="center"/>
      <protection hidden="1"/>
    </xf>
    <xf numFmtId="3" fontId="21" fillId="2" borderId="2" xfId="0" applyNumberFormat="1" applyFont="1" applyFill="1" applyBorder="1" applyAlignment="1" applyProtection="1">
      <alignment horizontal="center" vertical="center"/>
      <protection hidden="1"/>
    </xf>
    <xf numFmtId="3" fontId="21" fillId="2" borderId="10" xfId="0" applyNumberFormat="1" applyFont="1" applyFill="1" applyBorder="1" applyAlignment="1" applyProtection="1">
      <alignment horizontal="center" vertical="center"/>
      <protection hidden="1"/>
    </xf>
    <xf numFmtId="3" fontId="21" fillId="2" borderId="3" xfId="0" applyNumberFormat="1" applyFont="1" applyFill="1" applyBorder="1" applyAlignment="1" applyProtection="1">
      <alignment horizontal="center" vertical="center"/>
      <protection hidden="1"/>
    </xf>
    <xf numFmtId="3" fontId="21" fillId="2" borderId="11" xfId="0" applyNumberFormat="1" applyFont="1" applyFill="1" applyBorder="1" applyAlignment="1" applyProtection="1">
      <alignment horizontal="center" vertical="center"/>
      <protection hidden="1"/>
    </xf>
    <xf numFmtId="0" fontId="21" fillId="2" borderId="23" xfId="0" applyFont="1" applyFill="1" applyBorder="1" applyAlignment="1" applyProtection="1">
      <alignment horizontal="left" vertical="center" indent="1"/>
      <protection hidden="1"/>
    </xf>
    <xf numFmtId="0" fontId="16" fillId="9" borderId="19" xfId="0" applyFont="1" applyFill="1" applyBorder="1" applyAlignment="1" applyProtection="1">
      <alignment horizontal="left" vertical="center"/>
      <protection hidden="1"/>
    </xf>
    <xf numFmtId="0" fontId="21" fillId="2" borderId="21" xfId="0" applyFont="1" applyFill="1" applyBorder="1" applyAlignment="1" applyProtection="1">
      <alignment horizontal="center" vertical="center" wrapText="1"/>
      <protection hidden="1"/>
    </xf>
    <xf numFmtId="0" fontId="21" fillId="2" borderId="22" xfId="0" applyFont="1" applyFill="1" applyBorder="1" applyAlignment="1" applyProtection="1">
      <alignment horizontal="center" vertical="center" wrapText="1"/>
      <protection hidden="1"/>
    </xf>
    <xf numFmtId="3" fontId="26" fillId="13" borderId="9" xfId="11" applyNumberFormat="1" applyFont="1" applyFill="1" applyBorder="1" applyAlignment="1">
      <alignment horizontal="center"/>
    </xf>
    <xf numFmtId="3" fontId="26" fillId="13" borderId="2" xfId="11" applyNumberFormat="1" applyFont="1" applyFill="1" applyBorder="1" applyAlignment="1">
      <alignment horizontal="center"/>
    </xf>
    <xf numFmtId="1" fontId="26" fillId="17" borderId="9" xfId="11" applyNumberFormat="1" applyFont="1" applyFill="1" applyBorder="1" applyAlignment="1">
      <alignment horizontal="center"/>
    </xf>
    <xf numFmtId="3" fontId="26" fillId="17" borderId="2" xfId="11" applyNumberFormat="1" applyFont="1" applyFill="1" applyBorder="1" applyAlignment="1">
      <alignment horizontal="center"/>
    </xf>
    <xf numFmtId="1" fontId="26" fillId="13" borderId="9" xfId="11" applyNumberFormat="1" applyFont="1" applyFill="1" applyBorder="1" applyAlignment="1">
      <alignment horizontal="center"/>
    </xf>
    <xf numFmtId="3" fontId="26" fillId="17" borderId="42" xfId="11" applyNumberFormat="1" applyFont="1" applyFill="1" applyBorder="1" applyAlignment="1">
      <alignment horizontal="center"/>
    </xf>
    <xf numFmtId="3" fontId="26" fillId="17" borderId="9" xfId="11" applyNumberFormat="1" applyFont="1" applyFill="1" applyBorder="1" applyAlignment="1">
      <alignment horizontal="center"/>
    </xf>
    <xf numFmtId="3" fontId="26" fillId="13" borderId="42" xfId="11" applyNumberFormat="1" applyFont="1" applyFill="1" applyBorder="1" applyAlignment="1">
      <alignment horizontal="center"/>
    </xf>
    <xf numFmtId="1" fontId="26" fillId="17" borderId="2" xfId="11" applyNumberFormat="1" applyFont="1" applyFill="1" applyBorder="1" applyAlignment="1">
      <alignment horizontal="center"/>
    </xf>
    <xf numFmtId="1" fontId="26" fillId="13" borderId="2" xfId="11" applyNumberFormat="1" applyFont="1" applyFill="1" applyBorder="1" applyAlignment="1">
      <alignment horizontal="center"/>
    </xf>
    <xf numFmtId="1" fontId="26" fillId="17" borderId="10" xfId="11" applyNumberFormat="1" applyFont="1" applyFill="1" applyBorder="1" applyAlignment="1">
      <alignment horizontal="center"/>
    </xf>
    <xf numFmtId="1" fontId="26" fillId="17" borderId="11" xfId="11" applyNumberFormat="1" applyFont="1" applyFill="1" applyBorder="1" applyAlignment="1">
      <alignment horizontal="center"/>
    </xf>
    <xf numFmtId="3" fontId="26" fillId="0" borderId="42" xfId="11" applyNumberFormat="1" applyFont="1" applyBorder="1" applyAlignment="1">
      <alignment horizontal="center" vertical="center"/>
    </xf>
    <xf numFmtId="3" fontId="26" fillId="17" borderId="42" xfId="11" applyNumberFormat="1" applyFont="1" applyFill="1" applyBorder="1" applyAlignment="1">
      <alignment horizontal="center" vertical="center"/>
    </xf>
    <xf numFmtId="1" fontId="27" fillId="20" borderId="1" xfId="11" applyNumberFormat="1" applyFont="1" applyFill="1" applyBorder="1" applyAlignment="1">
      <alignment horizontal="center" vertical="center"/>
    </xf>
    <xf numFmtId="1" fontId="26" fillId="17" borderId="45" xfId="11" applyNumberFormat="1" applyFont="1" applyFill="1" applyBorder="1" applyAlignment="1">
      <alignment horizontal="center" vertical="center"/>
    </xf>
    <xf numFmtId="1" fontId="26" fillId="13" borderId="46" xfId="11" applyNumberFormat="1" applyFont="1" applyFill="1" applyBorder="1" applyAlignment="1">
      <alignment horizontal="center" vertical="center"/>
    </xf>
    <xf numFmtId="3" fontId="26" fillId="13" borderId="49" xfId="11" applyNumberFormat="1" applyFont="1" applyFill="1" applyBorder="1" applyAlignment="1">
      <alignment horizontal="center" vertical="center"/>
    </xf>
    <xf numFmtId="1" fontId="16" fillId="15" borderId="12" xfId="11" applyNumberFormat="1" applyFont="1" applyFill="1" applyBorder="1" applyAlignment="1">
      <alignment horizontal="center" vertical="center"/>
    </xf>
    <xf numFmtId="1" fontId="16" fillId="21" borderId="5" xfId="11" applyNumberFormat="1" applyFont="1" applyFill="1" applyBorder="1" applyAlignment="1">
      <alignment horizontal="center" vertical="center"/>
    </xf>
    <xf numFmtId="3" fontId="4" fillId="13" borderId="2" xfId="11" applyNumberFormat="1" applyFont="1" applyFill="1" applyBorder="1" applyAlignment="1">
      <alignment horizontal="center"/>
    </xf>
    <xf numFmtId="3" fontId="4" fillId="17" borderId="2" xfId="11" applyNumberFormat="1" applyFont="1" applyFill="1" applyBorder="1" applyAlignment="1">
      <alignment horizontal="center"/>
    </xf>
    <xf numFmtId="3" fontId="4" fillId="19" borderId="9" xfId="11" applyNumberFormat="1" applyFont="1" applyFill="1" applyBorder="1" applyAlignment="1">
      <alignment horizontal="center" vertical="center"/>
    </xf>
    <xf numFmtId="3" fontId="4" fillId="17" borderId="9" xfId="11" applyNumberFormat="1" applyFont="1" applyFill="1" applyBorder="1" applyAlignment="1">
      <alignment horizontal="center" vertical="center"/>
    </xf>
    <xf numFmtId="1" fontId="4" fillId="17" borderId="9" xfId="11" applyNumberFormat="1" applyFont="1" applyFill="1" applyBorder="1" applyAlignment="1">
      <alignment horizontal="center" vertical="center"/>
    </xf>
    <xf numFmtId="1" fontId="4" fillId="17" borderId="2" xfId="11" applyNumberFormat="1" applyFont="1" applyFill="1" applyBorder="1" applyAlignment="1">
      <alignment horizontal="center"/>
    </xf>
    <xf numFmtId="1" fontId="4" fillId="13" borderId="10" xfId="11" applyNumberFormat="1" applyFont="1" applyFill="1" applyBorder="1" applyAlignment="1">
      <alignment horizontal="center" vertical="center"/>
    </xf>
    <xf numFmtId="1" fontId="16" fillId="21" borderId="12" xfId="11" applyNumberFormat="1" applyFont="1" applyFill="1" applyBorder="1" applyAlignment="1">
      <alignment horizontal="center" vertical="center"/>
    </xf>
    <xf numFmtId="1" fontId="16" fillId="21" borderId="4" xfId="11" applyNumberFormat="1" applyFont="1" applyFill="1" applyBorder="1" applyAlignment="1">
      <alignment horizontal="center" vertical="center"/>
    </xf>
    <xf numFmtId="1" fontId="16" fillId="15" borderId="4" xfId="11" applyNumberFormat="1" applyFont="1" applyFill="1" applyBorder="1" applyAlignment="1">
      <alignment horizontal="center" vertical="center"/>
    </xf>
    <xf numFmtId="1" fontId="4" fillId="17" borderId="42" xfId="11" applyNumberFormat="1" applyFont="1" applyFill="1" applyBorder="1" applyAlignment="1">
      <alignment horizontal="center" vertical="center"/>
    </xf>
    <xf numFmtId="1" fontId="4" fillId="13" borderId="1" xfId="11" applyNumberFormat="1" applyFont="1" applyFill="1" applyBorder="1" applyAlignment="1">
      <alignment horizontal="center" vertical="center"/>
    </xf>
    <xf numFmtId="3" fontId="4" fillId="13" borderId="3" xfId="11" applyNumberFormat="1" applyFont="1" applyFill="1" applyBorder="1" applyAlignment="1">
      <alignment horizontal="center" vertical="center"/>
    </xf>
    <xf numFmtId="1" fontId="16" fillId="15" borderId="5" xfId="11" applyNumberFormat="1" applyFont="1" applyFill="1" applyBorder="1" applyAlignment="1">
      <alignment horizontal="center" vertical="center"/>
    </xf>
    <xf numFmtId="0" fontId="29" fillId="21" borderId="24" xfId="11" applyFont="1" applyFill="1" applyBorder="1" applyAlignment="1">
      <alignment horizontal="left" vertical="center"/>
    </xf>
    <xf numFmtId="0" fontId="29" fillId="21" borderId="52" xfId="11" applyFont="1" applyFill="1" applyBorder="1" applyAlignment="1">
      <alignment horizontal="center" vertical="center"/>
    </xf>
    <xf numFmtId="0" fontId="29" fillId="21" borderId="53" xfId="11" applyFont="1" applyFill="1" applyBorder="1" applyAlignment="1">
      <alignment horizontal="center" vertical="center"/>
    </xf>
    <xf numFmtId="0" fontId="29" fillId="21" borderId="12" xfId="11" applyFont="1" applyFill="1" applyBorder="1" applyAlignment="1">
      <alignment horizontal="left" vertical="center"/>
    </xf>
    <xf numFmtId="0" fontId="29" fillId="15" borderId="24" xfId="11" applyFont="1" applyFill="1" applyBorder="1" applyAlignment="1">
      <alignment horizontal="center" vertical="center"/>
    </xf>
    <xf numFmtId="0" fontId="4" fillId="21" borderId="12" xfId="11" applyFont="1" applyFill="1" applyBorder="1" applyAlignment="1">
      <alignment horizontal="left" vertical="center"/>
    </xf>
    <xf numFmtId="0" fontId="16" fillId="21" borderId="12" xfId="11" applyFont="1" applyFill="1" applyBorder="1" applyAlignment="1">
      <alignment horizontal="left" vertical="center"/>
    </xf>
    <xf numFmtId="0" fontId="28" fillId="15" borderId="12" xfId="11" applyFont="1" applyFill="1" applyBorder="1" applyAlignment="1">
      <alignment horizontal="center" vertical="center"/>
    </xf>
    <xf numFmtId="0" fontId="16" fillId="21" borderId="5" xfId="11" applyFont="1" applyFill="1" applyBorder="1" applyAlignment="1">
      <alignment horizontal="center" vertical="center"/>
    </xf>
    <xf numFmtId="0" fontId="16" fillId="15" borderId="24" xfId="11" applyFont="1" applyFill="1" applyBorder="1" applyAlignment="1">
      <alignment horizontal="left" vertical="center"/>
    </xf>
    <xf numFmtId="0" fontId="25" fillId="13" borderId="40" xfId="11" applyFont="1" applyFill="1" applyBorder="1" applyAlignment="1">
      <alignment horizontal="left" vertical="center" indent="1"/>
    </xf>
    <xf numFmtId="0" fontId="25" fillId="16" borderId="41" xfId="11" applyFont="1" applyFill="1" applyBorder="1" applyAlignment="1">
      <alignment horizontal="left" vertical="center" indent="1"/>
    </xf>
    <xf numFmtId="0" fontId="25" fillId="13" borderId="41" xfId="11" applyFont="1" applyFill="1" applyBorder="1" applyAlignment="1">
      <alignment horizontal="left" vertical="center" indent="1"/>
    </xf>
    <xf numFmtId="0" fontId="25" fillId="18" borderId="41" xfId="11" applyFont="1" applyFill="1" applyBorder="1" applyAlignment="1">
      <alignment horizontal="left" vertical="center" indent="1"/>
    </xf>
    <xf numFmtId="0" fontId="25" fillId="17" borderId="41" xfId="11" applyFont="1" applyFill="1" applyBorder="1" applyAlignment="1">
      <alignment horizontal="left" vertical="center" indent="1"/>
    </xf>
    <xf numFmtId="0" fontId="25" fillId="17" borderId="43" xfId="11" applyFont="1" applyFill="1" applyBorder="1" applyAlignment="1">
      <alignment horizontal="left" vertical="center" indent="1"/>
    </xf>
    <xf numFmtId="0" fontId="20" fillId="13" borderId="10" xfId="11" applyFont="1" applyFill="1" applyBorder="1" applyAlignment="1">
      <alignment indent="1"/>
    </xf>
    <xf numFmtId="0" fontId="20" fillId="19" borderId="24" xfId="11" applyFont="1" applyFill="1" applyBorder="1" applyAlignment="1">
      <alignment indent="1"/>
    </xf>
    <xf numFmtId="0" fontId="20" fillId="13" borderId="9" xfId="11" applyFont="1" applyFill="1" applyBorder="1" applyAlignment="1">
      <alignment wrapText="1" indent="1"/>
    </xf>
    <xf numFmtId="0" fontId="20" fillId="17" borderId="9" xfId="11" applyFont="1" applyFill="1" applyBorder="1" applyAlignment="1">
      <alignment indent="1"/>
    </xf>
    <xf numFmtId="0" fontId="20" fillId="13" borderId="9" xfId="11" applyFont="1" applyFill="1" applyBorder="1" applyAlignment="1">
      <alignment indent="1"/>
    </xf>
    <xf numFmtId="0" fontId="20" fillId="17" borderId="10" xfId="11" applyFont="1" applyFill="1" applyBorder="1" applyAlignment="1">
      <alignment indent="1"/>
    </xf>
    <xf numFmtId="0" fontId="20" fillId="13" borderId="42" xfId="11" applyFont="1" applyFill="1" applyBorder="1" applyAlignment="1">
      <alignment horizontal="left" vertical="center" indent="1"/>
    </xf>
    <xf numFmtId="0" fontId="20" fillId="17" borderId="42" xfId="11" applyFont="1" applyFill="1" applyBorder="1" applyAlignment="1">
      <alignment horizontal="left" vertical="center" indent="1"/>
    </xf>
    <xf numFmtId="0" fontId="20" fillId="13" borderId="44" xfId="11" applyFont="1" applyFill="1" applyBorder="1" applyAlignment="1">
      <alignment horizontal="left" vertical="center" indent="1"/>
    </xf>
    <xf numFmtId="0" fontId="20" fillId="13" borderId="50" xfId="11" applyFont="1" applyFill="1" applyBorder="1" applyAlignment="1">
      <alignment horizontal="left" indent="1"/>
    </xf>
    <xf numFmtId="0" fontId="20" fillId="17" borderId="50" xfId="11" applyFont="1" applyFill="1" applyBorder="1" applyAlignment="1">
      <alignment horizontal="left" indent="1"/>
    </xf>
    <xf numFmtId="0" fontId="25" fillId="0" borderId="50" xfId="11" applyFont="1" applyBorder="1" applyAlignment="1">
      <alignment horizontal="left" indent="1"/>
    </xf>
    <xf numFmtId="0" fontId="25" fillId="17" borderId="50" xfId="11" applyFont="1" applyFill="1" applyBorder="1" applyAlignment="1">
      <alignment horizontal="left" indent="1"/>
    </xf>
    <xf numFmtId="0" fontId="25" fillId="17" borderId="51" xfId="11" applyFont="1" applyFill="1" applyBorder="1" applyAlignment="1">
      <alignment horizontal="left" indent="1"/>
    </xf>
    <xf numFmtId="0" fontId="20" fillId="18" borderId="42" xfId="11" applyFont="1" applyFill="1" applyBorder="1" applyAlignment="1">
      <alignment horizontal="left" vertical="center" indent="1"/>
    </xf>
    <xf numFmtId="0" fontId="20" fillId="16" borderId="42" xfId="11" applyFont="1" applyFill="1" applyBorder="1" applyAlignment="1">
      <alignment horizontal="left" vertical="center" indent="1"/>
    </xf>
    <xf numFmtId="0" fontId="20" fillId="18" borderId="42" xfId="11" applyFont="1" applyFill="1" applyBorder="1" applyAlignment="1">
      <alignment horizontal="left" vertical="center" wrapText="1" indent="1"/>
    </xf>
    <xf numFmtId="0" fontId="20" fillId="13" borderId="47" xfId="11" applyFont="1" applyFill="1" applyBorder="1" applyAlignment="1">
      <alignment horizontal="left" vertical="center" indent="1"/>
    </xf>
    <xf numFmtId="0" fontId="26" fillId="13" borderId="2" xfId="11" applyFont="1" applyFill="1" applyBorder="1" applyAlignment="1">
      <alignment horizontal="center"/>
    </xf>
    <xf numFmtId="0" fontId="4" fillId="13" borderId="2" xfId="11" applyFont="1" applyFill="1" applyBorder="1" applyAlignment="1">
      <alignment horizontal="center"/>
    </xf>
    <xf numFmtId="3" fontId="4" fillId="13" borderId="11" xfId="11" applyNumberFormat="1" applyFont="1" applyFill="1" applyBorder="1" applyAlignment="1">
      <alignment horizontal="center"/>
    </xf>
    <xf numFmtId="0" fontId="26" fillId="13" borderId="42" xfId="11" applyFont="1" applyFill="1" applyBorder="1" applyAlignment="1">
      <alignment horizontal="center" vertical="center"/>
    </xf>
    <xf numFmtId="0" fontId="4" fillId="13" borderId="45" xfId="11" applyFont="1" applyFill="1" applyBorder="1" applyAlignment="1">
      <alignment horizontal="center" vertical="center"/>
    </xf>
    <xf numFmtId="0" fontId="26" fillId="17" borderId="42" xfId="11" applyFont="1" applyFill="1" applyBorder="1" applyAlignment="1">
      <alignment horizontal="center" vertical="center"/>
    </xf>
    <xf numFmtId="0" fontId="4" fillId="17" borderId="45" xfId="11" applyFont="1" applyFill="1" applyBorder="1" applyAlignment="1">
      <alignment horizontal="center" vertical="center"/>
    </xf>
    <xf numFmtId="0" fontId="4" fillId="13" borderId="42" xfId="11" applyFont="1" applyFill="1" applyBorder="1" applyAlignment="1">
      <alignment horizontal="center" vertical="center"/>
    </xf>
    <xf numFmtId="0" fontId="26" fillId="13" borderId="45" xfId="11" applyFont="1" applyFill="1" applyBorder="1" applyAlignment="1">
      <alignment horizontal="center" vertical="center"/>
    </xf>
    <xf numFmtId="0" fontId="4" fillId="17" borderId="1" xfId="11" applyFont="1" applyFill="1" applyBorder="1" applyAlignment="1">
      <alignment horizontal="center" vertical="center"/>
    </xf>
    <xf numFmtId="0" fontId="4" fillId="17" borderId="46" xfId="11" applyFont="1" applyFill="1" applyBorder="1" applyAlignment="1">
      <alignment horizontal="center" vertical="center"/>
    </xf>
    <xf numFmtId="0" fontId="26" fillId="13" borderId="44" xfId="11" applyFont="1" applyFill="1" applyBorder="1" applyAlignment="1">
      <alignment horizontal="center" vertical="center"/>
    </xf>
    <xf numFmtId="0" fontId="4" fillId="13" borderId="48" xfId="11" applyFont="1" applyFill="1" applyBorder="1" applyAlignment="1">
      <alignment horizontal="center" vertical="center"/>
    </xf>
    <xf numFmtId="0" fontId="4" fillId="17" borderId="9" xfId="11" applyFont="1" applyFill="1" applyBorder="1" applyAlignment="1">
      <alignment horizontal="center" vertical="center"/>
    </xf>
    <xf numFmtId="3" fontId="4" fillId="13" borderId="10" xfId="11" applyNumberFormat="1" applyFont="1" applyFill="1" applyBorder="1" applyAlignment="1">
      <alignment horizontal="center" vertical="center"/>
    </xf>
    <xf numFmtId="3" fontId="4" fillId="13" borderId="11" xfId="11" applyNumberFormat="1" applyFont="1" applyFill="1" applyBorder="1" applyAlignment="1">
      <alignment horizontal="center" vertical="center"/>
    </xf>
    <xf numFmtId="1" fontId="4" fillId="13" borderId="4" xfId="11" applyNumberFormat="1" applyFont="1" applyFill="1" applyBorder="1" applyAlignment="1">
      <alignment horizontal="center" vertical="center"/>
    </xf>
    <xf numFmtId="3" fontId="4" fillId="13" borderId="4" xfId="11" applyNumberFormat="1" applyFont="1" applyFill="1" applyBorder="1" applyAlignment="1">
      <alignment horizontal="center" vertical="center"/>
    </xf>
    <xf numFmtId="3" fontId="4" fillId="19" borderId="4" xfId="11" applyNumberFormat="1" applyFont="1" applyFill="1" applyBorder="1" applyAlignment="1">
      <alignment horizontal="center" vertical="center"/>
    </xf>
    <xf numFmtId="3" fontId="4" fillId="0" borderId="5" xfId="11" applyNumberFormat="1" applyFont="1" applyBorder="1" applyAlignment="1">
      <alignment horizontal="center" vertical="center"/>
    </xf>
    <xf numFmtId="3" fontId="26" fillId="13" borderId="13" xfId="11" applyNumberFormat="1" applyFont="1" applyFill="1" applyBorder="1" applyAlignment="1">
      <alignment horizontal="center" vertical="center"/>
    </xf>
    <xf numFmtId="3" fontId="27" fillId="20" borderId="13" xfId="11" applyNumberFormat="1" applyFont="1" applyFill="1" applyBorder="1" applyAlignment="1">
      <alignment horizontal="center" vertical="center"/>
    </xf>
    <xf numFmtId="3" fontId="26" fillId="17" borderId="13" xfId="11" applyNumberFormat="1" applyFont="1" applyFill="1" applyBorder="1" applyAlignment="1">
      <alignment horizontal="center" vertical="center"/>
    </xf>
    <xf numFmtId="3" fontId="4" fillId="17" borderId="14" xfId="11" applyNumberFormat="1" applyFont="1" applyFill="1" applyBorder="1" applyAlignment="1">
      <alignment horizontal="center"/>
    </xf>
    <xf numFmtId="0" fontId="16" fillId="15" borderId="54" xfId="11" applyFont="1" applyFill="1" applyBorder="1" applyAlignment="1">
      <alignment horizontal="center" vertical="center"/>
    </xf>
    <xf numFmtId="0" fontId="16" fillId="15" borderId="55" xfId="11" applyFont="1" applyFill="1" applyBorder="1" applyAlignment="1">
      <alignment horizontal="center" vertical="center" wrapText="1"/>
    </xf>
    <xf numFmtId="0" fontId="20" fillId="13" borderId="42" xfId="11" applyFont="1" applyFill="1" applyBorder="1" applyAlignment="1">
      <alignment horizontal="left" vertical="center"/>
    </xf>
    <xf numFmtId="3" fontId="26" fillId="13" borderId="50" xfId="11" applyNumberFormat="1" applyFont="1" applyFill="1" applyBorder="1" applyAlignment="1">
      <alignment horizontal="center"/>
    </xf>
    <xf numFmtId="0" fontId="20" fillId="17" borderId="42" xfId="11" applyFont="1" applyFill="1" applyBorder="1" applyAlignment="1">
      <alignment horizontal="left" vertical="center"/>
    </xf>
    <xf numFmtId="3" fontId="26" fillId="17" borderId="13" xfId="11" applyNumberFormat="1" applyFont="1" applyFill="1" applyBorder="1" applyAlignment="1">
      <alignment horizontal="center"/>
    </xf>
    <xf numFmtId="0" fontId="20" fillId="13" borderId="42" xfId="11" applyFont="1" applyFill="1" applyBorder="1" applyAlignment="1">
      <alignment horizontal="left" vertical="center" wrapText="1"/>
    </xf>
    <xf numFmtId="1" fontId="26" fillId="17" borderId="13" xfId="11" applyNumberFormat="1" applyFont="1" applyFill="1" applyBorder="1" applyAlignment="1">
      <alignment horizontal="center"/>
    </xf>
    <xf numFmtId="0" fontId="20" fillId="13" borderId="9" xfId="11" applyFont="1" applyFill="1" applyBorder="1" applyAlignment="1">
      <alignment horizontal="left" vertical="center"/>
    </xf>
    <xf numFmtId="0" fontId="20" fillId="17" borderId="44" xfId="11" applyFont="1" applyFill="1" applyBorder="1" applyAlignment="1">
      <alignment horizontal="left" vertical="center"/>
    </xf>
    <xf numFmtId="3" fontId="27" fillId="20" borderId="14" xfId="11" applyNumberFormat="1" applyFont="1" applyFill="1" applyBorder="1" applyAlignment="1">
      <alignment horizontal="center" vertical="center"/>
    </xf>
    <xf numFmtId="3" fontId="27" fillId="14" borderId="14" xfId="11" applyNumberFormat="1" applyFont="1" applyFill="1" applyBorder="1" applyAlignment="1">
      <alignment horizontal="center" vertical="center"/>
    </xf>
    <xf numFmtId="0" fontId="4" fillId="13" borderId="42" xfId="11" applyFont="1" applyFill="1" applyBorder="1" applyAlignment="1">
      <alignment horizontal="left" vertical="center"/>
    </xf>
    <xf numFmtId="0" fontId="4" fillId="17" borderId="42" xfId="11" applyFont="1" applyFill="1" applyBorder="1" applyAlignment="1">
      <alignment horizontal="left" vertical="center"/>
    </xf>
    <xf numFmtId="0" fontId="4" fillId="13" borderId="42" xfId="11" applyFont="1" applyFill="1" applyBorder="1" applyAlignment="1">
      <alignment horizontal="left" vertical="center" wrapText="1"/>
    </xf>
    <xf numFmtId="0" fontId="4" fillId="13" borderId="9" xfId="11" applyFont="1" applyFill="1" applyBorder="1" applyAlignment="1">
      <alignment horizontal="left" vertical="center"/>
    </xf>
    <xf numFmtId="0" fontId="4" fillId="17" borderId="44" xfId="11" applyFont="1" applyFill="1" applyBorder="1" applyAlignment="1">
      <alignment horizontal="left" vertical="center"/>
    </xf>
    <xf numFmtId="3" fontId="24" fillId="14" borderId="1" xfId="0" applyNumberFormat="1" applyFont="1" applyFill="1" applyBorder="1" applyAlignment="1" applyProtection="1">
      <alignment horizontal="center" vertical="center"/>
      <protection hidden="1"/>
    </xf>
    <xf numFmtId="3" fontId="4" fillId="0" borderId="25" xfId="0" applyNumberFormat="1" applyFont="1" applyBorder="1" applyAlignment="1" applyProtection="1">
      <alignment horizontal="center" vertical="center"/>
      <protection hidden="1"/>
    </xf>
    <xf numFmtId="3" fontId="4" fillId="0" borderId="34" xfId="0" applyNumberFormat="1" applyFont="1" applyBorder="1" applyAlignment="1" applyProtection="1">
      <alignment horizontal="center" vertical="center"/>
      <protection hidden="1"/>
    </xf>
    <xf numFmtId="3" fontId="4" fillId="0" borderId="16" xfId="0" applyNumberFormat="1" applyFont="1" applyBorder="1" applyAlignment="1" applyProtection="1">
      <alignment horizontal="center" vertical="center"/>
      <protection hidden="1"/>
    </xf>
    <xf numFmtId="3" fontId="4" fillId="0" borderId="17" xfId="0" applyNumberFormat="1" applyFont="1" applyBorder="1" applyAlignment="1" applyProtection="1">
      <alignment horizontal="center" vertical="center"/>
      <protection hidden="1"/>
    </xf>
    <xf numFmtId="3" fontId="4" fillId="0" borderId="33" xfId="0" applyNumberFormat="1" applyFont="1" applyBorder="1" applyAlignment="1" applyProtection="1">
      <alignment horizontal="center" vertical="center"/>
      <protection hidden="1"/>
    </xf>
    <xf numFmtId="3" fontId="4" fillId="0" borderId="15" xfId="0" applyNumberFormat="1" applyFont="1" applyBorder="1" applyAlignment="1" applyProtection="1">
      <alignment horizontal="center" vertical="center"/>
      <protection hidden="1"/>
    </xf>
    <xf numFmtId="0" fontId="14" fillId="2" borderId="0" xfId="5" applyFont="1" applyFill="1" applyAlignment="1" applyProtection="1">
      <alignment horizontal="center" vertical="center"/>
      <protection hidden="1"/>
    </xf>
    <xf numFmtId="0" fontId="3" fillId="2" borderId="0" xfId="2" applyFill="1" applyAlignment="1" applyProtection="1">
      <alignment horizontal="center" vertical="center"/>
      <protection hidden="1"/>
    </xf>
    <xf numFmtId="0" fontId="10" fillId="2" borderId="0" xfId="2" applyFont="1" applyFill="1" applyAlignment="1" applyProtection="1">
      <alignment horizontal="center" vertical="center"/>
      <protection hidden="1"/>
    </xf>
    <xf numFmtId="0" fontId="10" fillId="2" borderId="0" xfId="2" applyFont="1" applyFill="1" applyAlignment="1" applyProtection="1">
      <alignment horizontal="center" vertical="center" wrapText="1"/>
      <protection hidden="1"/>
    </xf>
    <xf numFmtId="3" fontId="4" fillId="13" borderId="13" xfId="11" applyNumberFormat="1" applyFont="1" applyFill="1" applyBorder="1" applyAlignment="1">
      <alignment horizontal="center" vertical="center"/>
    </xf>
    <xf numFmtId="3" fontId="4" fillId="17" borderId="13" xfId="11" applyNumberFormat="1" applyFont="1" applyFill="1" applyBorder="1" applyAlignment="1">
      <alignment horizontal="center" vertical="center"/>
    </xf>
    <xf numFmtId="0" fontId="16" fillId="8" borderId="12" xfId="0" applyFont="1" applyFill="1" applyBorder="1" applyAlignment="1" applyProtection="1">
      <alignment horizontal="center" vertical="center" wrapText="1"/>
      <protection hidden="1"/>
    </xf>
    <xf numFmtId="0" fontId="16" fillId="8" borderId="5" xfId="0" applyFont="1" applyFill="1" applyBorder="1" applyAlignment="1" applyProtection="1">
      <alignment horizontal="center" vertical="center" wrapText="1"/>
      <protection hidden="1"/>
    </xf>
    <xf numFmtId="3" fontId="24" fillId="14" borderId="9" xfId="0" applyNumberFormat="1" applyFont="1" applyFill="1" applyBorder="1" applyAlignment="1">
      <alignment horizontal="center" vertical="center"/>
    </xf>
    <xf numFmtId="3" fontId="24" fillId="14" borderId="2" xfId="0" applyNumberFormat="1" applyFont="1" applyFill="1" applyBorder="1" applyAlignment="1">
      <alignment horizontal="center" vertical="center"/>
    </xf>
    <xf numFmtId="3" fontId="4" fillId="0" borderId="9" xfId="0" applyNumberFormat="1" applyFont="1" applyBorder="1" applyAlignment="1" applyProtection="1">
      <alignment horizontal="center" vertical="center"/>
      <protection hidden="1"/>
    </xf>
    <xf numFmtId="3" fontId="4" fillId="0" borderId="2" xfId="0" applyNumberFormat="1" applyFont="1" applyBorder="1" applyAlignment="1" applyProtection="1">
      <alignment horizontal="center" vertical="center"/>
      <protection hidden="1"/>
    </xf>
    <xf numFmtId="3" fontId="21" fillId="6" borderId="1" xfId="0" applyNumberFormat="1" applyFont="1" applyFill="1" applyBorder="1" applyAlignment="1" applyProtection="1">
      <alignment horizontal="center" vertical="center"/>
      <protection hidden="1"/>
    </xf>
    <xf numFmtId="3" fontId="21" fillId="6" borderId="2" xfId="0" applyNumberFormat="1" applyFont="1" applyFill="1" applyBorder="1" applyAlignment="1" applyProtection="1">
      <alignment horizontal="center" vertical="center"/>
      <protection hidden="1"/>
    </xf>
    <xf numFmtId="3" fontId="21" fillId="2" borderId="1" xfId="0" applyNumberFormat="1" applyFont="1" applyFill="1" applyBorder="1" applyAlignment="1" applyProtection="1">
      <alignment horizontal="center" vertical="center"/>
      <protection hidden="1"/>
    </xf>
    <xf numFmtId="3" fontId="21" fillId="2" borderId="2" xfId="0" applyNumberFormat="1" applyFont="1" applyFill="1" applyBorder="1" applyAlignment="1" applyProtection="1">
      <alignment horizontal="center" vertical="center"/>
      <protection hidden="1"/>
    </xf>
    <xf numFmtId="3" fontId="4" fillId="10" borderId="32" xfId="0" applyNumberFormat="1" applyFont="1" applyFill="1" applyBorder="1" applyAlignment="1" applyProtection="1">
      <alignment horizontal="center" vertical="center"/>
      <protection hidden="1"/>
    </xf>
    <xf numFmtId="3" fontId="4" fillId="10" borderId="15" xfId="0" applyNumberFormat="1" applyFont="1" applyFill="1" applyBorder="1" applyAlignment="1" applyProtection="1">
      <alignment horizontal="center" vertical="center"/>
      <protection hidden="1"/>
    </xf>
    <xf numFmtId="3" fontId="21" fillId="6" borderId="9" xfId="0" applyNumberFormat="1" applyFont="1" applyFill="1" applyBorder="1" applyAlignment="1">
      <alignment horizontal="center" vertical="center"/>
    </xf>
    <xf numFmtId="3" fontId="21" fillId="6" borderId="2" xfId="0" applyNumberFormat="1" applyFont="1" applyFill="1" applyBorder="1" applyAlignment="1">
      <alignment horizontal="center" vertical="center"/>
    </xf>
    <xf numFmtId="3" fontId="4" fillId="6" borderId="10" xfId="0" applyNumberFormat="1" applyFont="1" applyFill="1" applyBorder="1" applyAlignment="1" applyProtection="1">
      <alignment horizontal="center" vertical="center"/>
      <protection hidden="1"/>
    </xf>
    <xf numFmtId="3" fontId="4" fillId="6" borderId="11" xfId="0" applyNumberFormat="1" applyFont="1" applyFill="1" applyBorder="1" applyAlignment="1" applyProtection="1">
      <alignment horizontal="center" vertical="center"/>
      <protection hidden="1"/>
    </xf>
    <xf numFmtId="3" fontId="4" fillId="10" borderId="23" xfId="0" applyNumberFormat="1" applyFont="1" applyFill="1" applyBorder="1" applyAlignment="1" applyProtection="1">
      <alignment horizontal="center" vertical="center"/>
      <protection hidden="1"/>
    </xf>
    <xf numFmtId="3" fontId="4" fillId="10" borderId="35" xfId="0" applyNumberFormat="1" applyFont="1" applyFill="1" applyBorder="1" applyAlignment="1" applyProtection="1">
      <alignment horizontal="center" vertical="center"/>
      <protection hidden="1"/>
    </xf>
    <xf numFmtId="3" fontId="4" fillId="10" borderId="36" xfId="0" applyNumberFormat="1" applyFont="1" applyFill="1" applyBorder="1" applyAlignment="1" applyProtection="1">
      <alignment horizontal="center" vertical="center"/>
      <protection hidden="1"/>
    </xf>
    <xf numFmtId="3" fontId="4" fillId="10" borderId="18" xfId="0" applyNumberFormat="1" applyFont="1" applyFill="1" applyBorder="1" applyAlignment="1" applyProtection="1">
      <alignment horizontal="center" vertical="center"/>
      <protection hidden="1"/>
    </xf>
    <xf numFmtId="3" fontId="4" fillId="10" borderId="37" xfId="0" applyNumberFormat="1" applyFont="1" applyFill="1" applyBorder="1" applyAlignment="1" applyProtection="1">
      <alignment horizontal="center" vertical="center"/>
      <protection hidden="1"/>
    </xf>
    <xf numFmtId="3" fontId="4" fillId="10" borderId="38" xfId="0" applyNumberFormat="1" applyFont="1" applyFill="1" applyBorder="1" applyAlignment="1" applyProtection="1">
      <alignment horizontal="center" vertical="center"/>
      <protection hidden="1"/>
    </xf>
    <xf numFmtId="3" fontId="4" fillId="10" borderId="17" xfId="0" applyNumberFormat="1" applyFont="1" applyFill="1" applyBorder="1" applyAlignment="1" applyProtection="1">
      <alignment horizontal="center" vertical="center"/>
      <protection hidden="1"/>
    </xf>
    <xf numFmtId="3" fontId="4" fillId="10" borderId="33" xfId="0" applyNumberFormat="1" applyFont="1" applyFill="1" applyBorder="1" applyAlignment="1" applyProtection="1">
      <alignment horizontal="center" vertical="center"/>
      <protection hidden="1"/>
    </xf>
    <xf numFmtId="3" fontId="4" fillId="6" borderId="17" xfId="0" applyNumberFormat="1" applyFont="1" applyFill="1" applyBorder="1" applyAlignment="1" applyProtection="1">
      <alignment horizontal="center" vertical="center"/>
      <protection hidden="1"/>
    </xf>
    <xf numFmtId="3" fontId="4" fillId="6" borderId="33" xfId="0" applyNumberFormat="1" applyFont="1" applyFill="1" applyBorder="1" applyAlignment="1" applyProtection="1">
      <alignment horizontal="center" vertical="center"/>
      <protection hidden="1"/>
    </xf>
    <xf numFmtId="3" fontId="4" fillId="6" borderId="15" xfId="0" applyNumberFormat="1" applyFont="1" applyFill="1" applyBorder="1" applyAlignment="1" applyProtection="1">
      <alignment horizontal="center" vertical="center"/>
      <protection hidden="1"/>
    </xf>
    <xf numFmtId="3" fontId="4" fillId="2" borderId="17" xfId="0" applyNumberFormat="1" applyFont="1" applyFill="1" applyBorder="1" applyAlignment="1" applyProtection="1">
      <alignment horizontal="center" vertical="center"/>
      <protection hidden="1"/>
    </xf>
    <xf numFmtId="3" fontId="4" fillId="2" borderId="33" xfId="0" applyNumberFormat="1" applyFont="1" applyFill="1" applyBorder="1" applyAlignment="1" applyProtection="1">
      <alignment horizontal="center" vertical="center"/>
      <protection hidden="1"/>
    </xf>
    <xf numFmtId="3" fontId="4" fillId="2" borderId="15" xfId="0" applyNumberFormat="1" applyFont="1" applyFill="1" applyBorder="1" applyAlignment="1" applyProtection="1">
      <alignment horizontal="center" vertical="center"/>
      <protection hidden="1"/>
    </xf>
    <xf numFmtId="3" fontId="4" fillId="17" borderId="46" xfId="11" applyNumberFormat="1" applyFont="1" applyFill="1" applyBorder="1" applyAlignment="1">
      <alignment horizontal="center" vertical="center"/>
    </xf>
    <xf numFmtId="3" fontId="4" fillId="17" borderId="14" xfId="11" applyNumberFormat="1" applyFont="1" applyFill="1" applyBorder="1" applyAlignment="1">
      <alignment horizontal="center" vertical="center"/>
    </xf>
    <xf numFmtId="3" fontId="4" fillId="13" borderId="2" xfId="11" applyNumberFormat="1" applyFont="1" applyFill="1" applyBorder="1" applyAlignment="1">
      <alignment horizontal="center" vertical="center"/>
    </xf>
    <xf numFmtId="3" fontId="4" fillId="17" borderId="2" xfId="11" applyNumberFormat="1" applyFont="1" applyFill="1" applyBorder="1" applyAlignment="1">
      <alignment horizontal="center" vertical="center"/>
    </xf>
    <xf numFmtId="1" fontId="4" fillId="17" borderId="2" xfId="11" applyNumberFormat="1" applyFont="1" applyFill="1" applyBorder="1" applyAlignment="1">
      <alignment horizontal="center" vertical="center"/>
    </xf>
  </cellXfs>
  <cellStyles count="12">
    <cellStyle name="Гиперссылка_Приложение  2 ТиС прайс" xfId="6" xr:uid="{7B75AD89-E0F6-4C1C-ABF9-4E410AF77D8D}"/>
    <cellStyle name="Обычный" xfId="0" builtinId="0"/>
    <cellStyle name="Обычный 3" xfId="2" xr:uid="{3BAD9868-DF0D-4C78-B33D-D897ADD9F1FA}"/>
    <cellStyle name="Обычный 4 2" xfId="8" xr:uid="{579DB1F9-D086-4C90-9882-169DEFA5AEC0}"/>
    <cellStyle name="Обычный 4 2 2" xfId="9" xr:uid="{BF1BDF49-B440-4A43-BA38-6602B22B696D}"/>
    <cellStyle name="Обычный_К Анализ прайса 430 моно от 11 08 11 Феррум  Инжкомцентр с исправленной СС 2" xfId="1" xr:uid="{F4889A30-2B0E-4A71-8C76-65AD7525561A}"/>
    <cellStyle name="Обычный_Лист1" xfId="7" xr:uid="{48657B79-21DA-45FB-8789-5DFF28C4DDCC}"/>
    <cellStyle name="Обычный_Прайс-лист" xfId="11" xr:uid="{6670CB70-3F1B-4551-BDC2-663BC7586888}"/>
    <cellStyle name="Обычный_Прайс-лист №1" xfId="10" xr:uid="{C22D9F98-B4D2-400A-AB33-40D6B27BF825}"/>
    <cellStyle name="Обычный_Приложение  2 ТиС прайс 2" xfId="4" xr:uid="{6C4ECEA1-FCDE-4F49-9D97-A69776F79E6A}"/>
    <cellStyle name="Обычный_Приложение  2 ТиС прайс_Моно 304" xfId="5" xr:uid="{2E241DC1-910C-4854-84F8-C2362AB3005F}"/>
    <cellStyle name="Процентный 2" xfId="3" xr:uid="{806629DC-580F-42A0-BAD3-A303A5F5142C}"/>
  </cellStyles>
  <dxfs count="0"/>
  <tableStyles count="1" defaultTableStyle="TableStyleMedium2" defaultPivotStyle="PivotStyleLight16">
    <tableStyle name="Invisible" pivot="0" table="0" count="0" xr9:uid="{A41860DF-9650-4181-9DE4-A8EC67A170F2}"/>
  </tableStyles>
  <colors>
    <mruColors>
      <color rgb="FF114232"/>
      <color rgb="FF59191F"/>
      <color rgb="FFECECE7"/>
      <color rgb="FF005187"/>
      <color rgb="FFBB1E10"/>
      <color rgb="FF0E0E10"/>
      <color rgb="FF00387B"/>
      <color rgb="FF45494E"/>
      <color rgb="FF442F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314325</xdr:colOff>
      <xdr:row>2</xdr:row>
      <xdr:rowOff>0</xdr:rowOff>
    </xdr:from>
    <xdr:ext cx="1952625" cy="1198789"/>
    <xdr:pic>
      <xdr:nvPicPr>
        <xdr:cNvPr id="7" name="Рисунок 3">
          <a:extLst>
            <a:ext uri="{FF2B5EF4-FFF2-40B4-BE49-F238E27FC236}">
              <a16:creationId xmlns:a16="http://schemas.microsoft.com/office/drawing/2014/main" id="{E04B1E3A-43BF-4BAA-8B36-EDEA5248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557893"/>
          <a:ext cx="1952625" cy="11987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33</xdr:col>
      <xdr:colOff>38100</xdr:colOff>
      <xdr:row>2</xdr:row>
      <xdr:rowOff>195263</xdr:rowOff>
    </xdr:from>
    <xdr:ext cx="1132114" cy="1027339"/>
    <xdr:pic>
      <xdr:nvPicPr>
        <xdr:cNvPr id="9" name="Рисунок 5">
          <a:extLst>
            <a:ext uri="{FF2B5EF4-FFF2-40B4-BE49-F238E27FC236}">
              <a16:creationId xmlns:a16="http://schemas.microsoft.com/office/drawing/2014/main" id="{3B0B216A-39EB-4700-BF21-6D53326D1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34800" y="766763"/>
          <a:ext cx="1132114" cy="1027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21</xdr:col>
      <xdr:colOff>2707823</xdr:colOff>
      <xdr:row>22</xdr:row>
      <xdr:rowOff>86590</xdr:rowOff>
    </xdr:from>
    <xdr:to>
      <xdr:col>25</xdr:col>
      <xdr:colOff>40822</xdr:colOff>
      <xdr:row>24</xdr:row>
      <xdr:rowOff>27214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1C79DB96-021C-46A7-8BF4-69C0DC4C8AB9}"/>
            </a:ext>
          </a:extLst>
        </xdr:cNvPr>
        <xdr:cNvSpPr txBox="1"/>
      </xdr:nvSpPr>
      <xdr:spPr>
        <a:xfrm>
          <a:off x="2898323" y="6318661"/>
          <a:ext cx="7361463" cy="3896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oneCellAnchor>
    <xdr:from>
      <xdr:col>20</xdr:col>
      <xdr:colOff>530678</xdr:colOff>
      <xdr:row>112</xdr:row>
      <xdr:rowOff>68036</xdr:rowOff>
    </xdr:from>
    <xdr:ext cx="11036904" cy="1417421"/>
    <xdr:pic>
      <xdr:nvPicPr>
        <xdr:cNvPr id="11" name="Рисунок 24">
          <a:extLst>
            <a:ext uri="{FF2B5EF4-FFF2-40B4-BE49-F238E27FC236}">
              <a16:creationId xmlns:a16="http://schemas.microsoft.com/office/drawing/2014/main" id="{9ACDE5CD-0B57-4E83-BBFD-ABCA7E34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5571" y="26520322"/>
          <a:ext cx="11036904" cy="1417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25</xdr:col>
      <xdr:colOff>294410</xdr:colOff>
      <xdr:row>24</xdr:row>
      <xdr:rowOff>44594</xdr:rowOff>
    </xdr:from>
    <xdr:to>
      <xdr:col>34</xdr:col>
      <xdr:colOff>571500</xdr:colOff>
      <xdr:row>40</xdr:row>
      <xdr:rowOff>8659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AD08D01-2AF5-402D-AA77-0ACFEC321BB8}"/>
            </a:ext>
          </a:extLst>
        </xdr:cNvPr>
        <xdr:cNvSpPr txBox="1"/>
      </xdr:nvSpPr>
      <xdr:spPr>
        <a:xfrm>
          <a:off x="26825865" y="2728912"/>
          <a:ext cx="6269180" cy="36528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000" baseline="0">
              <a:latin typeface="Arial Narrow" panose="020B0606020202030204" pitchFamily="34" charset="0"/>
            </a:rPr>
            <a:t>Максимальная температура на окрашенной поверхности элемента дымохода указана в наименовании:</a:t>
          </a:r>
        </a:p>
        <a:p>
          <a:endParaRPr lang="ru-RU" sz="2000" baseline="0">
            <a:latin typeface="Arial Narrow" panose="020B0606020202030204" pitchFamily="34" charset="0"/>
          </a:endParaRPr>
        </a:p>
        <a:p>
          <a:r>
            <a:rPr lang="en-US" sz="2000" b="1" baseline="0">
              <a:latin typeface="Arial Narrow" panose="020B0606020202030204" pitchFamily="34" charset="0"/>
            </a:rPr>
            <a:t>(t </a:t>
          </a:r>
          <a:r>
            <a:rPr lang="ru-RU" sz="2000" b="1" baseline="0">
              <a:latin typeface="Arial Narrow" panose="020B0606020202030204" pitchFamily="34" charset="0"/>
            </a:rPr>
            <a:t>краски &lt; 600°С) </a:t>
          </a:r>
          <a:r>
            <a:rPr lang="ru-RU" sz="2000" baseline="0">
              <a:latin typeface="Arial Narrow" panose="020B0606020202030204" pitchFamily="34" charset="0"/>
            </a:rPr>
            <a:t>- максимальная температура 600°С, элемент окрашен высокотемпературной эмалью.</a:t>
          </a:r>
        </a:p>
        <a:p>
          <a:endParaRPr lang="ru-RU" sz="2000" baseline="0">
            <a:latin typeface="Arial Narrow" panose="020B0606020202030204" pitchFamily="34" charset="0"/>
          </a:endParaRPr>
        </a:p>
        <a:p>
          <a:r>
            <a:rPr lang="en-US" sz="2000" b="1">
              <a:latin typeface="Arial Narrow" panose="020B0606020202030204" pitchFamily="34" charset="0"/>
            </a:rPr>
            <a:t>(t </a:t>
          </a:r>
          <a:r>
            <a:rPr lang="ru-RU" sz="2000" b="1">
              <a:latin typeface="Arial Narrow" panose="020B0606020202030204" pitchFamily="34" charset="0"/>
            </a:rPr>
            <a:t>краски &lt; 200°С) </a:t>
          </a:r>
          <a:r>
            <a:rPr lang="ru-RU" sz="2000" b="0">
              <a:latin typeface="Arial Narrow" panose="020B0606020202030204" pitchFamily="34" charset="0"/>
            </a:rPr>
            <a:t>- максимальная температура 200°С, элемент окрашен полимерной краской.</a:t>
          </a:r>
        </a:p>
        <a:p>
          <a:endParaRPr lang="ru-RU" sz="2000" b="0">
            <a:latin typeface="Arial Narrow" panose="020B0606020202030204" pitchFamily="34" charset="0"/>
          </a:endParaRPr>
        </a:p>
        <a:p>
          <a:r>
            <a:rPr lang="ru-RU" sz="2000" b="0">
              <a:solidFill>
                <a:schemeClr val="tx1"/>
              </a:solidFill>
              <a:latin typeface="Arial Narrow" panose="020B0606020202030204" pitchFamily="34" charset="0"/>
            </a:rPr>
            <a:t>Настоятельно рекомендуем не допускать</a:t>
          </a:r>
          <a:r>
            <a:rPr lang="ru-RU" sz="2000" b="0" baseline="0">
              <a:solidFill>
                <a:schemeClr val="tx1"/>
              </a:solidFill>
              <a:latin typeface="Arial Narrow" panose="020B0606020202030204" pitchFamily="34" charset="0"/>
            </a:rPr>
            <a:t> нагрев окрашенных поверхностей до предельных значений максимальных температур, так как легко допустить перегрев поверхностей.</a:t>
          </a:r>
          <a:endParaRPr lang="ru-RU" sz="2000" b="0">
            <a:solidFill>
              <a:schemeClr val="tx1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21</xdr:col>
      <xdr:colOff>3255818</xdr:colOff>
      <xdr:row>2</xdr:row>
      <xdr:rowOff>79169</xdr:rowOff>
    </xdr:from>
    <xdr:to>
      <xdr:col>27</xdr:col>
      <xdr:colOff>554182</xdr:colOff>
      <xdr:row>6</xdr:row>
      <xdr:rowOff>225136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DF70BE7-59A1-4B1C-AF46-646F22F12060}"/>
            </a:ext>
          </a:extLst>
        </xdr:cNvPr>
        <xdr:cNvSpPr txBox="1"/>
      </xdr:nvSpPr>
      <xdr:spPr>
        <a:xfrm>
          <a:off x="3446318" y="637062"/>
          <a:ext cx="6796150" cy="14250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800" b="1">
              <a:latin typeface="Arial Narrow" panose="020B0606020202030204" pitchFamily="34" charset="0"/>
            </a:rPr>
            <a:t>Прайс-лист</a:t>
          </a:r>
          <a:r>
            <a:rPr lang="ru-RU" sz="2800" b="1" baseline="0">
              <a:latin typeface="Arial Narrow" panose="020B0606020202030204" pitchFamily="34" charset="0"/>
            </a:rPr>
            <a:t>     </a:t>
          </a:r>
          <a:r>
            <a:rPr lang="ru-RU" sz="2400" b="1" baseline="0">
              <a:latin typeface="Arial Narrow" panose="020B0606020202030204" pitchFamily="34" charset="0"/>
            </a:rPr>
            <a:t>                                                                   </a:t>
          </a:r>
          <a:r>
            <a:rPr lang="en-US" sz="2400" b="1" baseline="0">
              <a:latin typeface="Arial Narrow" panose="020B0606020202030204" pitchFamily="34" charset="0"/>
            </a:rPr>
            <a:t>                        </a:t>
          </a:r>
          <a:r>
            <a:rPr lang="ru-RU" sz="2400" b="1" baseline="0">
              <a:latin typeface="Arial Narrow" panose="020B0606020202030204" pitchFamily="34" charset="0"/>
            </a:rPr>
            <a:t>    на элементы дымоходов с</a:t>
          </a:r>
          <a:r>
            <a:rPr lang="ru-RU" sz="2400" b="1">
              <a:latin typeface="Arial Narrow" panose="020B0606020202030204" pitchFamily="34" charset="0"/>
            </a:rPr>
            <a:t>кладской программы Система</a:t>
          </a:r>
          <a:r>
            <a:rPr lang="ru-RU" sz="2400" b="1">
              <a:solidFill>
                <a:schemeClr val="dk1"/>
              </a:solidFill>
              <a:latin typeface="Arial Narrow" panose="020B0606020202030204" pitchFamily="34" charset="0"/>
              <a:ea typeface="+mn-ea"/>
              <a:cs typeface="+mn-cs"/>
            </a:rPr>
            <a:t> ТиС</a:t>
          </a:r>
          <a:r>
            <a:rPr lang="ru-RU" sz="2400" b="1" baseline="0">
              <a:solidFill>
                <a:schemeClr val="dk1"/>
              </a:solidFill>
              <a:latin typeface="Arial Narrow" panose="020B0606020202030204" pitchFamily="34" charset="0"/>
              <a:ea typeface="+mn-ea"/>
              <a:cs typeface="+mn-cs"/>
            </a:rPr>
            <a:t> Феррит </a:t>
          </a:r>
          <a:r>
            <a:rPr lang="en-US" sz="2400" b="1" baseline="0">
              <a:solidFill>
                <a:schemeClr val="dk1"/>
              </a:solidFill>
              <a:latin typeface="Arial Narrow" panose="020B0606020202030204" pitchFamily="34" charset="0"/>
              <a:ea typeface="+mn-ea"/>
              <a:cs typeface="+mn-cs"/>
            </a:rPr>
            <a:t>MC Black</a:t>
          </a:r>
          <a:r>
            <a:rPr lang="ru-RU" sz="2400" b="1" baseline="0">
              <a:solidFill>
                <a:schemeClr val="dk1"/>
              </a:solidFill>
              <a:latin typeface="Arial Narrow" panose="020B0606020202030204" pitchFamily="34" charset="0"/>
              <a:ea typeface="+mn-ea"/>
              <a:cs typeface="+mn-cs"/>
            </a:rPr>
            <a:t> </a:t>
          </a:r>
          <a:endParaRPr lang="ru-RU" sz="2400" b="1">
            <a:solidFill>
              <a:schemeClr val="dk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2503715</xdr:colOff>
      <xdr:row>47</xdr:row>
      <xdr:rowOff>190499</xdr:rowOff>
    </xdr:from>
    <xdr:to>
      <xdr:col>25</xdr:col>
      <xdr:colOff>519980</xdr:colOff>
      <xdr:row>49</xdr:row>
      <xdr:rowOff>86591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D9C46DC-7284-4A23-8C54-67044E5A497D}"/>
            </a:ext>
          </a:extLst>
        </xdr:cNvPr>
        <xdr:cNvSpPr txBox="1"/>
      </xdr:nvSpPr>
      <xdr:spPr>
        <a:xfrm>
          <a:off x="21580929" y="12232820"/>
          <a:ext cx="7500444" cy="3859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Адаптеры</a:t>
          </a:r>
        </a:p>
      </xdr:txBody>
    </xdr:sp>
    <xdr:clientData/>
  </xdr:twoCellAnchor>
  <xdr:twoCellAnchor>
    <xdr:from>
      <xdr:col>28</xdr:col>
      <xdr:colOff>327749</xdr:colOff>
      <xdr:row>2</xdr:row>
      <xdr:rowOff>65908</xdr:rowOff>
    </xdr:from>
    <xdr:to>
      <xdr:col>30</xdr:col>
      <xdr:colOff>752177</xdr:colOff>
      <xdr:row>5</xdr:row>
      <xdr:rowOff>120932</xdr:rowOff>
    </xdr:to>
    <xdr:grpSp>
      <xdr:nvGrpSpPr>
        <xdr:cNvPr id="3" name="Группа 2">
          <a:extLst>
            <a:ext uri="{FF2B5EF4-FFF2-40B4-BE49-F238E27FC236}">
              <a16:creationId xmlns:a16="http://schemas.microsoft.com/office/drawing/2014/main" id="{8080D530-6E97-41E4-9904-7C97B0FD5ED6}"/>
            </a:ext>
          </a:extLst>
        </xdr:cNvPr>
        <xdr:cNvGrpSpPr/>
      </xdr:nvGrpSpPr>
      <xdr:grpSpPr>
        <a:xfrm>
          <a:off x="13159285" y="623801"/>
          <a:ext cx="2066810" cy="1034738"/>
          <a:chOff x="10334627" y="2309812"/>
          <a:chExt cx="1571624" cy="1110822"/>
        </a:xfrm>
      </xdr:grpSpPr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DC3BE96A-BD97-427E-8D89-27F861498382}"/>
              </a:ext>
            </a:extLst>
          </xdr:cNvPr>
          <xdr:cNvSpPr txBox="1"/>
        </xdr:nvSpPr>
        <xdr:spPr>
          <a:xfrm>
            <a:off x="10334627" y="2309812"/>
            <a:ext cx="1571624" cy="762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ru-RU" sz="2000" b="1">
                <a:latin typeface="Arial Narrow" panose="020B0606020202030204" pitchFamily="34" charset="0"/>
              </a:rPr>
              <a:t>Цвет</a:t>
            </a:r>
            <a:r>
              <a:rPr lang="ru-RU" sz="2000" b="1" baseline="0">
                <a:latin typeface="Arial Narrow" panose="020B0606020202030204" pitchFamily="34" charset="0"/>
              </a:rPr>
              <a:t>   чёрный</a:t>
            </a:r>
            <a:endParaRPr lang="ru-RU" sz="2000" b="1">
              <a:latin typeface="Arial Narrow" panose="020B0606020202030204" pitchFamily="34" charset="0"/>
            </a:endParaRPr>
          </a:p>
        </xdr:txBody>
      </xdr:sp>
      <xdr:sp macro="" textlink="">
        <xdr:nvSpPr>
          <xdr:cNvPr id="2" name="Овал 1">
            <a:extLst>
              <a:ext uri="{FF2B5EF4-FFF2-40B4-BE49-F238E27FC236}">
                <a16:creationId xmlns:a16="http://schemas.microsoft.com/office/drawing/2014/main" id="{F93BE940-E6B9-40F8-9538-C26FFCFD1803}"/>
              </a:ext>
            </a:extLst>
          </xdr:cNvPr>
          <xdr:cNvSpPr/>
        </xdr:nvSpPr>
        <xdr:spPr>
          <a:xfrm>
            <a:off x="10845240" y="2801509"/>
            <a:ext cx="556665" cy="619125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100"/>
          </a:p>
        </xdr:txBody>
      </xdr:sp>
    </xdr:grpSp>
    <xdr:clientData/>
  </xdr:twoCellAnchor>
  <xdr:twoCellAnchor>
    <xdr:from>
      <xdr:col>21</xdr:col>
      <xdr:colOff>1360716</xdr:colOff>
      <xdr:row>52</xdr:row>
      <xdr:rowOff>173492</xdr:rowOff>
    </xdr:from>
    <xdr:to>
      <xdr:col>28</xdr:col>
      <xdr:colOff>325027</xdr:colOff>
      <xdr:row>54</xdr:row>
      <xdr:rowOff>36802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3AA3D4D-393F-4C57-A2DF-43FB4963855D}"/>
            </a:ext>
          </a:extLst>
        </xdr:cNvPr>
        <xdr:cNvSpPr txBox="1"/>
      </xdr:nvSpPr>
      <xdr:spPr>
        <a:xfrm>
          <a:off x="20437930" y="13440456"/>
          <a:ext cx="10407918" cy="3531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ППШ-М, Баки, Теплообменники, Конвекторы</a:t>
          </a:r>
        </a:p>
      </xdr:txBody>
    </xdr:sp>
    <xdr:clientData/>
  </xdr:twoCellAnchor>
  <xdr:twoCellAnchor>
    <xdr:from>
      <xdr:col>21</xdr:col>
      <xdr:colOff>2735036</xdr:colOff>
      <xdr:row>40</xdr:row>
      <xdr:rowOff>184004</xdr:rowOff>
    </xdr:from>
    <xdr:to>
      <xdr:col>25</xdr:col>
      <xdr:colOff>149679</xdr:colOff>
      <xdr:row>42</xdr:row>
      <xdr:rowOff>126999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DC661AC-E501-4301-8AF4-ACFC6D7A1337}"/>
            </a:ext>
          </a:extLst>
        </xdr:cNvPr>
        <xdr:cNvSpPr txBox="1"/>
      </xdr:nvSpPr>
      <xdr:spPr>
        <a:xfrm>
          <a:off x="21812250" y="11028897"/>
          <a:ext cx="6898822" cy="4056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Переходы</a:t>
          </a:r>
        </a:p>
      </xdr:txBody>
    </xdr:sp>
    <xdr:clientData/>
  </xdr:twoCellAnchor>
  <xdr:twoCellAnchor>
    <xdr:from>
      <xdr:col>21</xdr:col>
      <xdr:colOff>2762250</xdr:colOff>
      <xdr:row>63</xdr:row>
      <xdr:rowOff>36801</xdr:rowOff>
    </xdr:from>
    <xdr:to>
      <xdr:col>25</xdr:col>
      <xdr:colOff>576263</xdr:colOff>
      <xdr:row>65</xdr:row>
      <xdr:rowOff>13607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53F03F8-EB81-4C18-8698-BC55D7EBF073}"/>
            </a:ext>
          </a:extLst>
        </xdr:cNvPr>
        <xdr:cNvSpPr txBox="1"/>
      </xdr:nvSpPr>
      <xdr:spPr>
        <a:xfrm>
          <a:off x="21839464" y="16229301"/>
          <a:ext cx="7298192" cy="3578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</a:t>
          </a:r>
        </a:p>
      </xdr:txBody>
    </xdr:sp>
    <xdr:clientData/>
  </xdr:twoCellAnchor>
  <xdr:twoCellAnchor>
    <xdr:from>
      <xdr:col>21</xdr:col>
      <xdr:colOff>2721430</xdr:colOff>
      <xdr:row>80</xdr:row>
      <xdr:rowOff>90920</xdr:rowOff>
    </xdr:from>
    <xdr:to>
      <xdr:col>26</xdr:col>
      <xdr:colOff>39400</xdr:colOff>
      <xdr:row>82</xdr:row>
      <xdr:rowOff>82260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2B5D037-9A47-4FD9-ABFD-AE7C1FB49446}"/>
            </a:ext>
          </a:extLst>
        </xdr:cNvPr>
        <xdr:cNvSpPr txBox="1"/>
      </xdr:nvSpPr>
      <xdr:spPr>
        <a:xfrm>
          <a:off x="21798644" y="20351956"/>
          <a:ext cx="7455292" cy="3723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Стеновые крепления</a:t>
          </a:r>
        </a:p>
      </xdr:txBody>
    </xdr:sp>
    <xdr:clientData/>
  </xdr:twoCellAnchor>
  <xdr:twoCellAnchor>
    <xdr:from>
      <xdr:col>21</xdr:col>
      <xdr:colOff>2667001</xdr:colOff>
      <xdr:row>95</xdr:row>
      <xdr:rowOff>137000</xdr:rowOff>
    </xdr:from>
    <xdr:to>
      <xdr:col>26</xdr:col>
      <xdr:colOff>214931</xdr:colOff>
      <xdr:row>97</xdr:row>
      <xdr:rowOff>184625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CE7D1300-DEF6-4768-B0B0-5D62E70A6890}"/>
            </a:ext>
          </a:extLst>
        </xdr:cNvPr>
        <xdr:cNvSpPr txBox="1"/>
      </xdr:nvSpPr>
      <xdr:spPr>
        <a:xfrm>
          <a:off x="21744215" y="23214714"/>
          <a:ext cx="7685252" cy="428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Комплектующие и хомуты</a:t>
          </a:r>
        </a:p>
      </xdr:txBody>
    </xdr:sp>
    <xdr:clientData/>
  </xdr:twoCellAnchor>
  <xdr:twoCellAnchor>
    <xdr:from>
      <xdr:col>21</xdr:col>
      <xdr:colOff>2503714</xdr:colOff>
      <xdr:row>7</xdr:row>
      <xdr:rowOff>27215</xdr:rowOff>
    </xdr:from>
    <xdr:to>
      <xdr:col>26</xdr:col>
      <xdr:colOff>299358</xdr:colOff>
      <xdr:row>9</xdr:row>
      <xdr:rowOff>74840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EEC1AE9-F4DD-4E7A-9410-780C7EAC9E36}"/>
            </a:ext>
          </a:extLst>
        </xdr:cNvPr>
        <xdr:cNvSpPr txBox="1"/>
      </xdr:nvSpPr>
      <xdr:spPr>
        <a:xfrm>
          <a:off x="2694214" y="2163536"/>
          <a:ext cx="7932965" cy="5374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fontAlgn="b"/>
          <a:r>
            <a:rPr lang="ru-RU" sz="2000" b="0">
              <a:solidFill>
                <a:schemeClr val="dk1"/>
              </a:solidFill>
              <a:latin typeface="Arial Narrow" panose="020B0606020202030204" pitchFamily="34" charset="0"/>
              <a:ea typeface="+mn-ea"/>
              <a:cs typeface="+mn-cs"/>
            </a:rPr>
            <a:t>УПШ, 3-контурный ТермоВент (AISI 304)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M124"/>
  <sheetViews>
    <sheetView showGridLines="0" tabSelected="1" topLeftCell="A48" zoomScale="70" zoomScaleNormal="70" workbookViewId="0">
      <selection activeCell="W1" sqref="W1"/>
    </sheetView>
  </sheetViews>
  <sheetFormatPr defaultColWidth="9.140625" defaultRowHeight="15" outlineLevelCol="1" x14ac:dyDescent="0.25"/>
  <cols>
    <col min="1" max="1" width="2.85546875" style="1" customWidth="1" collapsed="1"/>
    <col min="2" max="2" width="76.85546875" style="18" hidden="1" customWidth="1" outlineLevel="1"/>
    <col min="3" max="3" width="19.85546875" style="114" hidden="1" customWidth="1" outlineLevel="1"/>
    <col min="4" max="4" width="16.5703125" style="3" hidden="1" customWidth="1" outlineLevel="1"/>
    <col min="5" max="10" width="10.42578125" style="3" hidden="1" customWidth="1" outlineLevel="1"/>
    <col min="11" max="11" width="12.7109375" style="3" hidden="1" customWidth="1" outlineLevel="1"/>
    <col min="12" max="12" width="10.42578125" style="3" hidden="1" customWidth="1" outlineLevel="1"/>
    <col min="13" max="19" width="10.42578125" style="1" hidden="1" customWidth="1" outlineLevel="1"/>
    <col min="20" max="21" width="9.140625" style="1" hidden="1" customWidth="1" outlineLevel="1"/>
    <col min="22" max="22" width="105.140625" style="1" customWidth="1" collapsed="1"/>
    <col min="23" max="23" width="17.140625" style="1" customWidth="1"/>
    <col min="24" max="24" width="15" style="1" customWidth="1"/>
    <col min="25" max="29" width="13" style="1" customWidth="1"/>
    <col min="30" max="30" width="12.85546875" style="1" customWidth="1"/>
    <col min="31" max="31" width="10" style="1" customWidth="1"/>
    <col min="32" max="35" width="9.7109375" style="1" customWidth="1"/>
    <col min="36" max="16384" width="9.140625" style="5"/>
  </cols>
  <sheetData>
    <row r="1" spans="1:35" ht="20.25" x14ac:dyDescent="0.3">
      <c r="B1" s="2"/>
      <c r="C1" s="2"/>
      <c r="D1" s="2"/>
      <c r="E1" s="2"/>
      <c r="F1" s="2"/>
      <c r="G1" s="2"/>
      <c r="H1" s="2"/>
      <c r="I1" s="2"/>
      <c r="J1" s="2"/>
      <c r="V1" s="2" t="s">
        <v>0</v>
      </c>
      <c r="W1" s="4">
        <v>0</v>
      </c>
      <c r="X1" s="3"/>
      <c r="Y1" s="3"/>
      <c r="Z1" s="3"/>
      <c r="AA1" s="3"/>
      <c r="AB1" s="3"/>
      <c r="AC1" s="3"/>
      <c r="AD1" s="3"/>
    </row>
    <row r="2" spans="1:35" ht="23.25" x14ac:dyDescent="0.25">
      <c r="B2" s="6"/>
      <c r="C2" s="7"/>
      <c r="D2" s="8"/>
      <c r="E2" s="9"/>
      <c r="F2" s="9"/>
      <c r="G2" s="9"/>
      <c r="H2" s="9"/>
      <c r="I2" s="9"/>
      <c r="J2" s="9"/>
      <c r="V2" s="6"/>
      <c r="W2" s="7"/>
      <c r="X2" s="8"/>
      <c r="Y2" s="9"/>
      <c r="Z2" s="9"/>
      <c r="AA2" s="9"/>
      <c r="AB2" s="9"/>
      <c r="AC2" s="3"/>
      <c r="AD2" s="3"/>
    </row>
    <row r="3" spans="1:35" ht="26.25" x14ac:dyDescent="0.25">
      <c r="B3" s="6"/>
      <c r="C3" s="7"/>
      <c r="D3" s="9"/>
      <c r="E3" s="9"/>
      <c r="F3" s="9"/>
      <c r="G3" s="9"/>
      <c r="H3" s="9"/>
      <c r="I3" s="9"/>
      <c r="J3" s="9"/>
      <c r="K3" s="10"/>
      <c r="L3" s="10"/>
      <c r="V3" s="6"/>
      <c r="W3" s="7"/>
      <c r="X3" s="9"/>
      <c r="Y3" s="9"/>
      <c r="Z3" s="9"/>
      <c r="AA3" s="9"/>
      <c r="AB3" s="9"/>
      <c r="AC3" s="10"/>
      <c r="AD3" s="10"/>
    </row>
    <row r="4" spans="1:35" ht="26.25" x14ac:dyDescent="0.25">
      <c r="B4" s="6"/>
      <c r="C4" s="7"/>
      <c r="D4" s="9"/>
      <c r="E4" s="9"/>
      <c r="F4" s="9"/>
      <c r="G4" s="9"/>
      <c r="H4" s="9"/>
      <c r="I4" s="9"/>
      <c r="J4" s="9"/>
      <c r="K4" s="10"/>
      <c r="L4" s="10"/>
      <c r="P4" s="256"/>
      <c r="Q4" s="256"/>
      <c r="R4" s="11"/>
      <c r="S4" s="11"/>
      <c r="V4" s="6"/>
      <c r="W4" s="7"/>
      <c r="X4" s="9"/>
      <c r="Y4" s="9"/>
      <c r="Z4" s="9"/>
      <c r="AA4" s="9"/>
      <c r="AB4" s="9"/>
      <c r="AC4" s="10"/>
      <c r="AD4" s="10"/>
      <c r="AH4" s="12"/>
      <c r="AI4" s="12"/>
    </row>
    <row r="5" spans="1:35" ht="23.25" x14ac:dyDescent="0.25">
      <c r="B5" s="13"/>
      <c r="C5" s="14"/>
      <c r="D5" s="9"/>
      <c r="E5" s="9"/>
      <c r="F5" s="9"/>
      <c r="G5" s="9"/>
      <c r="H5" s="9"/>
      <c r="I5" s="9"/>
      <c r="J5" s="9"/>
      <c r="P5" s="256"/>
      <c r="Q5" s="256"/>
      <c r="R5" s="11"/>
      <c r="S5" s="11"/>
      <c r="V5" s="13"/>
      <c r="W5" s="14"/>
      <c r="X5" s="9"/>
      <c r="Y5" s="9"/>
      <c r="Z5" s="9"/>
      <c r="AA5" s="9"/>
      <c r="AB5" s="9"/>
      <c r="AC5" s="3"/>
      <c r="AD5" s="3"/>
      <c r="AH5" s="12"/>
      <c r="AI5" s="12"/>
    </row>
    <row r="6" spans="1:35" ht="23.25" x14ac:dyDescent="0.25">
      <c r="B6" s="6"/>
      <c r="C6" s="6"/>
      <c r="D6" s="6"/>
      <c r="E6" s="6"/>
      <c r="F6" s="9"/>
      <c r="G6" s="9"/>
      <c r="H6" s="9"/>
      <c r="I6" s="9"/>
      <c r="J6" s="9"/>
      <c r="K6" s="15"/>
      <c r="L6" s="15"/>
      <c r="P6" s="16"/>
      <c r="Q6" s="16"/>
      <c r="R6" s="16"/>
      <c r="S6" s="16"/>
      <c r="V6" s="6"/>
      <c r="W6" s="7"/>
      <c r="X6" s="9"/>
      <c r="Y6" s="9"/>
      <c r="Z6" s="9"/>
      <c r="AA6" s="9"/>
      <c r="AB6" s="9"/>
      <c r="AC6" s="15"/>
      <c r="AD6" s="15"/>
      <c r="AH6" s="17"/>
      <c r="AI6" s="17"/>
    </row>
    <row r="7" spans="1:35" ht="23.25" x14ac:dyDescent="0.25">
      <c r="B7" s="6"/>
      <c r="C7" s="6"/>
      <c r="D7" s="6"/>
      <c r="E7" s="6"/>
      <c r="F7" s="9"/>
      <c r="G7" s="9"/>
      <c r="H7" s="9"/>
      <c r="I7" s="9"/>
      <c r="J7" s="9"/>
      <c r="K7" s="15"/>
      <c r="L7" s="15"/>
      <c r="P7" s="16"/>
      <c r="Q7" s="16"/>
      <c r="R7" s="16"/>
      <c r="S7" s="16"/>
      <c r="V7" s="6"/>
      <c r="W7" s="7"/>
      <c r="X7" s="9"/>
      <c r="Y7" s="9"/>
      <c r="Z7" s="9"/>
      <c r="AA7" s="9"/>
      <c r="AB7" s="9"/>
      <c r="AC7" s="15"/>
      <c r="AD7" s="15"/>
      <c r="AH7" s="17"/>
      <c r="AI7" s="17"/>
    </row>
    <row r="8" spans="1:35" ht="23.25" x14ac:dyDescent="0.25">
      <c r="B8" s="6"/>
      <c r="C8" s="6"/>
      <c r="D8" s="6"/>
      <c r="E8" s="6"/>
      <c r="F8" s="9"/>
      <c r="G8" s="9"/>
      <c r="H8" s="9"/>
      <c r="I8" s="9"/>
      <c r="J8" s="9"/>
      <c r="K8" s="15"/>
      <c r="L8" s="15"/>
      <c r="P8" s="16"/>
      <c r="Q8" s="16"/>
      <c r="R8" s="16"/>
      <c r="S8" s="16"/>
      <c r="V8" s="6"/>
      <c r="W8" s="7"/>
      <c r="X8" s="9"/>
      <c r="Y8" s="9"/>
      <c r="Z8" s="9"/>
      <c r="AA8" s="9"/>
      <c r="AB8" s="9"/>
      <c r="AC8" s="15"/>
      <c r="AD8" s="15"/>
      <c r="AH8" s="17"/>
      <c r="AI8" s="17"/>
    </row>
    <row r="9" spans="1:35" x14ac:dyDescent="0.25">
      <c r="A9" s="37"/>
      <c r="B9" s="13"/>
      <c r="C9" s="13"/>
      <c r="D9" s="13"/>
      <c r="E9" s="13"/>
      <c r="F9" s="13"/>
      <c r="G9" s="13"/>
      <c r="H9" s="9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35" ht="8.25" customHeight="1" thickBot="1" x14ac:dyDescent="0.3">
      <c r="A10" s="37"/>
      <c r="B10" s="13"/>
      <c r="C10" s="13"/>
      <c r="D10" s="13"/>
      <c r="E10" s="13"/>
      <c r="F10" s="13"/>
      <c r="G10" s="13"/>
      <c r="H10" s="92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35" ht="32.25" customHeight="1" thickBot="1" x14ac:dyDescent="0.3">
      <c r="A11" s="37"/>
      <c r="B11" s="230" t="s">
        <v>24</v>
      </c>
      <c r="C11" s="231" t="s">
        <v>136</v>
      </c>
      <c r="D11" s="13"/>
      <c r="E11" s="13"/>
      <c r="F11" s="13"/>
      <c r="G11" s="13"/>
      <c r="H11" s="92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V11" s="230" t="s">
        <v>24</v>
      </c>
      <c r="W11" s="231" t="s">
        <v>136</v>
      </c>
      <c r="X11" s="5"/>
      <c r="Y11" s="5"/>
    </row>
    <row r="12" spans="1:35" ht="18.75" customHeight="1" x14ac:dyDescent="0.25">
      <c r="A12" s="37"/>
      <c r="B12" s="232" t="s">
        <v>137</v>
      </c>
      <c r="C12" s="233">
        <v>18022</v>
      </c>
      <c r="D12" s="13"/>
      <c r="E12" s="13"/>
      <c r="F12" s="13"/>
      <c r="G12" s="13"/>
      <c r="H12" s="92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V12" s="242" t="s">
        <v>137</v>
      </c>
      <c r="W12" s="233">
        <f t="shared" ref="W12:W21" si="0">IFERROR(C12*(1-$W$1),"-")</f>
        <v>18022</v>
      </c>
      <c r="X12" s="5"/>
      <c r="Y12" s="5"/>
    </row>
    <row r="13" spans="1:35" ht="21" customHeight="1" x14ac:dyDescent="0.25">
      <c r="A13" s="37"/>
      <c r="B13" s="234" t="s">
        <v>138</v>
      </c>
      <c r="C13" s="235">
        <v>18113</v>
      </c>
      <c r="D13" s="13"/>
      <c r="E13" s="13"/>
      <c r="F13" s="13"/>
      <c r="G13" s="13"/>
      <c r="H13" s="92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V13" s="243" t="s">
        <v>138</v>
      </c>
      <c r="W13" s="235">
        <f t="shared" si="0"/>
        <v>18113</v>
      </c>
      <c r="X13" s="5"/>
      <c r="Y13" s="5"/>
    </row>
    <row r="14" spans="1:35" ht="21" customHeight="1" x14ac:dyDescent="0.25">
      <c r="A14" s="37"/>
      <c r="B14" s="232" t="s">
        <v>139</v>
      </c>
      <c r="C14" s="233">
        <v>10365</v>
      </c>
      <c r="D14" s="13"/>
      <c r="E14" s="13"/>
      <c r="F14" s="13"/>
      <c r="G14" s="13"/>
      <c r="H14" s="92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V14" s="242" t="s">
        <v>139</v>
      </c>
      <c r="W14" s="233">
        <f t="shared" si="0"/>
        <v>10365</v>
      </c>
      <c r="X14" s="5"/>
      <c r="Y14" s="5"/>
    </row>
    <row r="15" spans="1:35" ht="21" customHeight="1" x14ac:dyDescent="0.25">
      <c r="A15" s="37"/>
      <c r="B15" s="234" t="s">
        <v>140</v>
      </c>
      <c r="C15" s="235">
        <v>5672</v>
      </c>
      <c r="D15" s="13"/>
      <c r="E15" s="13"/>
      <c r="F15" s="13"/>
      <c r="G15" s="13"/>
      <c r="H15" s="92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V15" s="243" t="s">
        <v>140</v>
      </c>
      <c r="W15" s="235">
        <f t="shared" si="0"/>
        <v>5672</v>
      </c>
      <c r="X15" s="5"/>
      <c r="Y15" s="5"/>
    </row>
    <row r="16" spans="1:35" ht="21" customHeight="1" x14ac:dyDescent="0.25">
      <c r="A16" s="37"/>
      <c r="B16" s="232" t="s">
        <v>141</v>
      </c>
      <c r="C16" s="233">
        <v>9249</v>
      </c>
      <c r="D16" s="13"/>
      <c r="E16" s="13"/>
      <c r="F16" s="13"/>
      <c r="G16" s="13"/>
      <c r="H16" s="92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V16" s="242" t="s">
        <v>141</v>
      </c>
      <c r="W16" s="233">
        <f t="shared" si="0"/>
        <v>9249</v>
      </c>
      <c r="X16" s="5"/>
      <c r="Y16" s="5"/>
    </row>
    <row r="17" spans="1:35" ht="21" customHeight="1" x14ac:dyDescent="0.25">
      <c r="A17" s="37"/>
      <c r="B17" s="234" t="s">
        <v>142</v>
      </c>
      <c r="C17" s="235">
        <v>6133</v>
      </c>
      <c r="D17" s="13"/>
      <c r="E17" s="13"/>
      <c r="F17" s="13"/>
      <c r="G17" s="13"/>
      <c r="H17" s="9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V17" s="243" t="s">
        <v>142</v>
      </c>
      <c r="W17" s="235">
        <f t="shared" si="0"/>
        <v>6133</v>
      </c>
      <c r="X17" s="5"/>
      <c r="Y17" s="5"/>
    </row>
    <row r="18" spans="1:35" ht="30" x14ac:dyDescent="0.25">
      <c r="B18" s="236" t="s">
        <v>143</v>
      </c>
      <c r="C18" s="233">
        <v>5884</v>
      </c>
      <c r="D18" s="6"/>
      <c r="E18" s="6"/>
      <c r="F18" s="9"/>
      <c r="G18" s="9"/>
      <c r="H18" s="9"/>
      <c r="I18" s="9"/>
      <c r="J18" s="9"/>
      <c r="K18" s="15"/>
      <c r="L18" s="15"/>
      <c r="P18" s="16"/>
      <c r="Q18" s="16"/>
      <c r="R18" s="16"/>
      <c r="S18" s="16"/>
      <c r="V18" s="244" t="s">
        <v>143</v>
      </c>
      <c r="W18" s="233">
        <f t="shared" si="0"/>
        <v>5884</v>
      </c>
      <c r="X18" s="9"/>
      <c r="Y18" s="9"/>
      <c r="Z18" s="9"/>
      <c r="AA18" s="9"/>
      <c r="AB18" s="9"/>
      <c r="AC18" s="15"/>
      <c r="AD18" s="15"/>
      <c r="AH18" s="17"/>
      <c r="AI18" s="17"/>
    </row>
    <row r="19" spans="1:35" ht="23.25" x14ac:dyDescent="0.25">
      <c r="B19" s="234" t="s">
        <v>144</v>
      </c>
      <c r="C19" s="237">
        <v>491</v>
      </c>
      <c r="D19" s="6"/>
      <c r="E19" s="6"/>
      <c r="F19" s="9"/>
      <c r="G19" s="9"/>
      <c r="H19" s="9"/>
      <c r="I19" s="9"/>
      <c r="J19" s="9"/>
      <c r="K19" s="15"/>
      <c r="L19" s="15"/>
      <c r="P19" s="16"/>
      <c r="Q19" s="16"/>
      <c r="R19" s="16"/>
      <c r="S19" s="16"/>
      <c r="V19" s="243" t="s">
        <v>144</v>
      </c>
      <c r="W19" s="237">
        <f t="shared" si="0"/>
        <v>491</v>
      </c>
      <c r="X19" s="9"/>
      <c r="Y19" s="9"/>
      <c r="Z19" s="9"/>
      <c r="AA19" s="9"/>
      <c r="AB19" s="9"/>
      <c r="AC19" s="15"/>
      <c r="AD19" s="15"/>
      <c r="AH19" s="17"/>
      <c r="AI19" s="17"/>
    </row>
    <row r="20" spans="1:35" ht="23.25" x14ac:dyDescent="0.25">
      <c r="B20" s="238" t="s">
        <v>145</v>
      </c>
      <c r="C20" s="233">
        <v>1726</v>
      </c>
      <c r="D20" s="6"/>
      <c r="E20" s="6"/>
      <c r="F20" s="9"/>
      <c r="G20" s="9"/>
      <c r="H20" s="9"/>
      <c r="I20" s="9"/>
      <c r="J20" s="9"/>
      <c r="K20" s="15"/>
      <c r="L20" s="15"/>
      <c r="P20" s="16"/>
      <c r="Q20" s="16"/>
      <c r="R20" s="16"/>
      <c r="S20" s="16"/>
      <c r="V20" s="245" t="s">
        <v>145</v>
      </c>
      <c r="W20" s="233">
        <f t="shared" si="0"/>
        <v>1726</v>
      </c>
      <c r="X20" s="9"/>
      <c r="Y20" s="9"/>
      <c r="Z20" s="9"/>
      <c r="AA20" s="9"/>
      <c r="AB20" s="9"/>
      <c r="AC20" s="15"/>
      <c r="AD20" s="15"/>
      <c r="AH20" s="17"/>
      <c r="AI20" s="17"/>
    </row>
    <row r="21" spans="1:35" ht="24" thickBot="1" x14ac:dyDescent="0.3">
      <c r="B21" s="239" t="s">
        <v>146</v>
      </c>
      <c r="C21" s="240">
        <v>16067</v>
      </c>
      <c r="D21" s="6"/>
      <c r="E21" s="6"/>
      <c r="F21" s="9"/>
      <c r="G21" s="9"/>
      <c r="H21" s="9"/>
      <c r="I21" s="9"/>
      <c r="J21" s="9"/>
      <c r="K21" s="15"/>
      <c r="L21" s="15"/>
      <c r="P21" s="16"/>
      <c r="Q21" s="16"/>
      <c r="R21" s="16"/>
      <c r="S21" s="16"/>
      <c r="V21" s="246" t="s">
        <v>146</v>
      </c>
      <c r="W21" s="241">
        <f t="shared" si="0"/>
        <v>16067</v>
      </c>
      <c r="X21" s="9"/>
      <c r="Y21" s="9"/>
      <c r="Z21" s="9"/>
      <c r="AA21" s="9"/>
      <c r="AB21" s="9"/>
      <c r="AC21" s="15"/>
      <c r="AD21" s="15"/>
      <c r="AH21" s="17"/>
      <c r="AI21" s="17"/>
    </row>
    <row r="22" spans="1:35" ht="13.5" customHeight="1" x14ac:dyDescent="0.25">
      <c r="B22" s="6"/>
      <c r="C22" s="6"/>
      <c r="D22" s="6"/>
      <c r="E22" s="6"/>
      <c r="F22" s="9"/>
      <c r="G22" s="9"/>
      <c r="H22" s="9"/>
      <c r="I22" s="9"/>
      <c r="J22" s="9"/>
      <c r="K22" s="15"/>
      <c r="L22" s="15"/>
      <c r="P22" s="16"/>
      <c r="Q22" s="16"/>
      <c r="R22" s="16"/>
      <c r="S22" s="16"/>
      <c r="V22" s="6"/>
      <c r="W22" s="7"/>
      <c r="X22" s="9"/>
      <c r="Y22" s="9"/>
      <c r="Z22" s="9"/>
      <c r="AA22" s="9"/>
      <c r="AB22" s="9"/>
      <c r="AC22" s="15"/>
      <c r="AD22" s="15"/>
      <c r="AH22" s="17"/>
      <c r="AI22" s="17"/>
    </row>
    <row r="23" spans="1:35" ht="19.5" customHeight="1" x14ac:dyDescent="0.25">
      <c r="B23" s="6"/>
      <c r="C23" s="6"/>
      <c r="D23" s="6"/>
      <c r="E23" s="6"/>
      <c r="F23" s="18"/>
      <c r="G23" s="18"/>
      <c r="H23" s="18"/>
      <c r="I23" s="18"/>
      <c r="J23" s="18"/>
      <c r="K23" s="19"/>
      <c r="L23" s="19"/>
      <c r="P23" s="16"/>
      <c r="Q23" s="16"/>
      <c r="R23" s="16"/>
      <c r="S23" s="16"/>
      <c r="V23" s="6"/>
      <c r="W23" s="7"/>
      <c r="X23" s="19"/>
      <c r="Y23" s="3"/>
      <c r="Z23" s="3"/>
      <c r="AA23" s="3"/>
      <c r="AB23" s="3"/>
      <c r="AC23" s="19"/>
      <c r="AD23" s="19"/>
      <c r="AH23" s="17"/>
      <c r="AI23" s="17"/>
    </row>
    <row r="24" spans="1:35" ht="16.5" customHeight="1" x14ac:dyDescent="0.25">
      <c r="B24" s="6"/>
      <c r="C24" s="6"/>
      <c r="D24" s="6"/>
      <c r="E24" s="6"/>
      <c r="F24" s="18"/>
      <c r="G24" s="18"/>
      <c r="H24" s="18"/>
      <c r="I24" s="18"/>
      <c r="J24" s="18"/>
      <c r="K24" s="19"/>
      <c r="L24" s="19"/>
      <c r="P24" s="16"/>
      <c r="Q24" s="16"/>
      <c r="R24" s="16"/>
      <c r="S24" s="16"/>
      <c r="V24" s="6"/>
      <c r="W24" s="7"/>
      <c r="X24" s="19"/>
      <c r="Y24" s="3"/>
      <c r="Z24" s="3"/>
      <c r="AA24" s="3"/>
      <c r="AB24" s="3"/>
      <c r="AC24" s="19"/>
      <c r="AD24" s="19"/>
      <c r="AH24" s="16"/>
      <c r="AI24" s="16"/>
    </row>
    <row r="25" spans="1:35" ht="17.25" customHeight="1" thickBot="1" x14ac:dyDescent="0.3">
      <c r="B25" s="6"/>
      <c r="C25" s="6"/>
      <c r="D25" s="6"/>
      <c r="E25" s="6"/>
      <c r="F25" s="9"/>
      <c r="G25" s="9"/>
      <c r="H25" s="9"/>
      <c r="I25" s="9"/>
      <c r="J25" s="9"/>
      <c r="K25" s="10"/>
      <c r="L25" s="10"/>
      <c r="P25" s="256"/>
      <c r="Q25" s="256"/>
      <c r="R25" s="11"/>
      <c r="S25" s="11"/>
      <c r="V25" s="15"/>
      <c r="W25" s="7"/>
      <c r="X25" s="3"/>
      <c r="Y25" s="3"/>
      <c r="Z25" s="3"/>
      <c r="AA25" s="3"/>
      <c r="AB25" s="3"/>
      <c r="AC25" s="3"/>
      <c r="AD25" s="3"/>
    </row>
    <row r="26" spans="1:35" ht="24" thickBot="1" x14ac:dyDescent="0.3">
      <c r="A26" s="20"/>
      <c r="B26" s="177" t="s">
        <v>13</v>
      </c>
      <c r="C26" s="156">
        <v>115</v>
      </c>
      <c r="D26" s="157">
        <v>150</v>
      </c>
      <c r="E26" s="120">
        <v>45637</v>
      </c>
      <c r="F26" s="9"/>
      <c r="G26" s="9"/>
      <c r="H26" s="9"/>
      <c r="I26" s="9"/>
      <c r="J26" s="9"/>
      <c r="K26" s="15"/>
      <c r="L26" s="15"/>
      <c r="P26" s="257"/>
      <c r="Q26" s="257"/>
      <c r="R26" s="16"/>
      <c r="S26" s="16"/>
      <c r="U26" s="21"/>
      <c r="V26" s="22" t="s">
        <v>13</v>
      </c>
      <c r="W26" s="23">
        <v>115</v>
      </c>
      <c r="X26" s="24">
        <v>150</v>
      </c>
      <c r="Y26" s="3"/>
      <c r="Z26" s="21"/>
      <c r="AA26" s="21"/>
      <c r="AB26" s="21"/>
      <c r="AC26" s="21"/>
      <c r="AD26" s="21"/>
      <c r="AE26" s="21"/>
      <c r="AF26" s="21"/>
      <c r="AG26" s="21"/>
      <c r="AH26" s="21"/>
      <c r="AI26" s="21"/>
    </row>
    <row r="27" spans="1:35" ht="19.5" customHeight="1" x14ac:dyDescent="0.25">
      <c r="A27" s="20"/>
      <c r="B27" s="182" t="s">
        <v>39</v>
      </c>
      <c r="C27" s="138">
        <v>3610</v>
      </c>
      <c r="D27" s="139">
        <v>4029</v>
      </c>
      <c r="E27" s="28"/>
      <c r="F27" s="9"/>
      <c r="G27" s="9"/>
      <c r="H27" s="9"/>
      <c r="I27" s="9"/>
      <c r="J27" s="9"/>
      <c r="K27" s="15"/>
      <c r="L27" s="15"/>
      <c r="P27" s="257"/>
      <c r="Q27" s="257"/>
      <c r="R27" s="16"/>
      <c r="S27" s="16"/>
      <c r="U27" s="21"/>
      <c r="V27" s="25" t="s">
        <v>53</v>
      </c>
      <c r="W27" s="26">
        <f t="shared" ref="W27:W28" si="1">IFERROR(C27*(1-$W$1),"-")</f>
        <v>3610</v>
      </c>
      <c r="X27" s="27">
        <f t="shared" ref="X27:X28" si="2">IFERROR(D27*(1-$W$1),"-")</f>
        <v>4029</v>
      </c>
      <c r="Y27" s="3"/>
      <c r="Z27" s="21"/>
      <c r="AA27" s="21"/>
      <c r="AB27" s="21"/>
      <c r="AC27" s="21"/>
      <c r="AD27" s="21"/>
      <c r="AE27" s="21"/>
      <c r="AF27" s="21"/>
      <c r="AG27" s="21"/>
      <c r="AH27" s="21"/>
      <c r="AI27" s="21"/>
    </row>
    <row r="28" spans="1:35" ht="19.5" customHeight="1" x14ac:dyDescent="0.25">
      <c r="A28" s="20"/>
      <c r="B28" s="183" t="s">
        <v>40</v>
      </c>
      <c r="C28" s="144">
        <v>1168</v>
      </c>
      <c r="D28" s="141">
        <v>1306</v>
      </c>
      <c r="E28" s="28"/>
      <c r="F28" s="9"/>
      <c r="G28" s="9"/>
      <c r="H28" s="9"/>
      <c r="I28" s="9"/>
      <c r="J28" s="9"/>
      <c r="K28" s="15"/>
      <c r="L28" s="15"/>
      <c r="P28" s="257"/>
      <c r="Q28" s="257"/>
      <c r="R28" s="16"/>
      <c r="S28" s="16"/>
      <c r="U28" s="21"/>
      <c r="V28" s="29" t="s">
        <v>62</v>
      </c>
      <c r="W28" s="30">
        <f t="shared" si="1"/>
        <v>1168</v>
      </c>
      <c r="X28" s="32">
        <f t="shared" si="2"/>
        <v>1306</v>
      </c>
      <c r="Y28" s="3"/>
      <c r="Z28" s="21"/>
      <c r="AA28" s="21"/>
      <c r="AB28" s="21"/>
      <c r="AC28" s="21"/>
      <c r="AD28" s="21"/>
      <c r="AE28" s="21"/>
      <c r="AF28" s="21"/>
      <c r="AG28" s="21"/>
      <c r="AH28" s="21"/>
      <c r="AI28" s="21"/>
    </row>
    <row r="29" spans="1:35" ht="19.5" customHeight="1" x14ac:dyDescent="0.25">
      <c r="A29" s="33"/>
      <c r="B29" s="184" t="s">
        <v>41</v>
      </c>
      <c r="C29" s="138">
        <v>1136</v>
      </c>
      <c r="D29" s="139">
        <v>1594</v>
      </c>
      <c r="E29" s="28"/>
      <c r="F29" s="9"/>
      <c r="G29" s="9"/>
      <c r="H29" s="9"/>
      <c r="I29" s="9"/>
      <c r="J29" s="9"/>
      <c r="K29" s="10"/>
      <c r="L29" s="10"/>
      <c r="P29" s="256"/>
      <c r="Q29" s="256"/>
      <c r="R29" s="11"/>
      <c r="S29" s="11"/>
      <c r="V29" s="34" t="s">
        <v>61</v>
      </c>
      <c r="W29" s="35">
        <f t="shared" ref="W29:W38" si="3">IFERROR(C29*(1-$W$1),"-")</f>
        <v>1136</v>
      </c>
      <c r="X29" s="36">
        <f t="shared" ref="X29:X38" si="4">IFERROR(D29*(1-$W$1),"-")</f>
        <v>1594</v>
      </c>
      <c r="Y29" s="3"/>
    </row>
    <row r="30" spans="1:35" ht="19.5" customHeight="1" x14ac:dyDescent="0.25">
      <c r="A30" s="33"/>
      <c r="B30" s="183" t="s">
        <v>42</v>
      </c>
      <c r="C30" s="143">
        <v>1730</v>
      </c>
      <c r="D30" s="141">
        <v>2597</v>
      </c>
      <c r="E30" s="28"/>
      <c r="F30" s="9"/>
      <c r="G30" s="9"/>
      <c r="H30" s="9"/>
      <c r="I30" s="9"/>
      <c r="J30" s="9"/>
      <c r="K30" s="10"/>
      <c r="L30" s="10"/>
      <c r="P30" s="11"/>
      <c r="Q30" s="11"/>
      <c r="R30" s="11"/>
      <c r="S30" s="11"/>
      <c r="V30" s="29" t="s">
        <v>60</v>
      </c>
      <c r="W30" s="30">
        <f t="shared" ref="W30" si="5">IFERROR(C30*(1-$W$1),"-")</f>
        <v>1730</v>
      </c>
      <c r="X30" s="32">
        <f t="shared" ref="X30" si="6">IFERROR(D30*(1-$W$1),"-")</f>
        <v>2597</v>
      </c>
      <c r="Y30" s="3"/>
    </row>
    <row r="31" spans="1:35" ht="19.5" customHeight="1" x14ac:dyDescent="0.25">
      <c r="A31" s="33"/>
      <c r="B31" s="184" t="s">
        <v>43</v>
      </c>
      <c r="C31" s="138">
        <v>1717</v>
      </c>
      <c r="D31" s="139">
        <v>2295</v>
      </c>
      <c r="E31" s="28"/>
      <c r="F31" s="9"/>
      <c r="G31" s="9"/>
      <c r="H31" s="9"/>
      <c r="I31" s="9"/>
      <c r="J31" s="9"/>
      <c r="P31" s="11"/>
      <c r="Q31" s="11"/>
      <c r="R31" s="11"/>
      <c r="S31" s="11"/>
      <c r="V31" s="34" t="s">
        <v>59</v>
      </c>
      <c r="W31" s="35">
        <f t="shared" ref="W31" si="7">IFERROR(C31*(1-$W$1),"-")</f>
        <v>1717</v>
      </c>
      <c r="X31" s="36">
        <f t="shared" ref="X31" si="8">IFERROR(D31*(1-$W$1),"-")</f>
        <v>2295</v>
      </c>
      <c r="Y31" s="3"/>
    </row>
    <row r="32" spans="1:35" ht="19.5" customHeight="1" x14ac:dyDescent="0.25">
      <c r="A32" s="33"/>
      <c r="B32" s="183" t="s">
        <v>44</v>
      </c>
      <c r="C32" s="144">
        <v>2125</v>
      </c>
      <c r="D32" s="141">
        <v>2938</v>
      </c>
      <c r="E32" s="28"/>
      <c r="F32" s="9"/>
      <c r="G32" s="9"/>
      <c r="H32" s="9"/>
      <c r="I32" s="9"/>
      <c r="J32" s="9"/>
      <c r="K32" s="10"/>
      <c r="L32" s="10"/>
      <c r="P32" s="256"/>
      <c r="Q32" s="256"/>
      <c r="R32" s="11"/>
      <c r="S32" s="11"/>
      <c r="V32" s="29" t="s">
        <v>54</v>
      </c>
      <c r="W32" s="30">
        <f t="shared" si="3"/>
        <v>2125</v>
      </c>
      <c r="X32" s="32">
        <f t="shared" si="4"/>
        <v>2938</v>
      </c>
      <c r="Y32" s="3"/>
    </row>
    <row r="33" spans="1:39" ht="19.5" customHeight="1" x14ac:dyDescent="0.25">
      <c r="A33" s="33"/>
      <c r="B33" s="184" t="s">
        <v>45</v>
      </c>
      <c r="C33" s="145">
        <v>2847</v>
      </c>
      <c r="D33" s="139">
        <v>3624</v>
      </c>
      <c r="E33" s="28"/>
      <c r="F33" s="9"/>
      <c r="G33" s="9"/>
      <c r="H33" s="9"/>
      <c r="I33" s="9"/>
      <c r="J33" s="9"/>
      <c r="P33" s="256"/>
      <c r="Q33" s="256"/>
      <c r="R33" s="11"/>
      <c r="S33" s="11"/>
      <c r="V33" s="34" t="s">
        <v>58</v>
      </c>
      <c r="W33" s="35">
        <f t="shared" si="3"/>
        <v>2847</v>
      </c>
      <c r="X33" s="36">
        <f t="shared" si="4"/>
        <v>3624</v>
      </c>
      <c r="Y33" s="3"/>
    </row>
    <row r="34" spans="1:39" ht="19.5" customHeight="1" x14ac:dyDescent="0.25">
      <c r="A34" s="33"/>
      <c r="B34" s="183" t="s">
        <v>46</v>
      </c>
      <c r="C34" s="144">
        <v>1791</v>
      </c>
      <c r="D34" s="141">
        <v>2243</v>
      </c>
      <c r="E34" s="28"/>
      <c r="F34" s="9"/>
      <c r="G34" s="9"/>
      <c r="H34" s="18"/>
      <c r="I34" s="18"/>
      <c r="J34" s="18"/>
      <c r="K34" s="19"/>
      <c r="L34" s="19"/>
      <c r="P34" s="257"/>
      <c r="Q34" s="257"/>
      <c r="R34" s="16"/>
      <c r="S34" s="16"/>
      <c r="V34" s="29" t="s">
        <v>57</v>
      </c>
      <c r="W34" s="30">
        <f t="shared" si="3"/>
        <v>1791</v>
      </c>
      <c r="X34" s="32">
        <f t="shared" si="4"/>
        <v>2243</v>
      </c>
      <c r="Y34" s="3"/>
    </row>
    <row r="35" spans="1:39" ht="19.5" customHeight="1" x14ac:dyDescent="0.25">
      <c r="A35" s="37"/>
      <c r="B35" s="185" t="s">
        <v>47</v>
      </c>
      <c r="C35" s="145">
        <v>1099</v>
      </c>
      <c r="D35" s="139">
        <v>1403</v>
      </c>
      <c r="E35" s="28"/>
      <c r="F35" s="9"/>
      <c r="G35" s="9"/>
      <c r="H35" s="9"/>
      <c r="I35" s="9"/>
      <c r="J35" s="9"/>
      <c r="K35" s="10"/>
      <c r="L35" s="10"/>
      <c r="P35" s="12"/>
      <c r="Q35" s="12"/>
      <c r="R35" s="12"/>
      <c r="S35" s="12"/>
      <c r="V35" s="34" t="s">
        <v>56</v>
      </c>
      <c r="W35" s="35">
        <f t="shared" si="3"/>
        <v>1099</v>
      </c>
      <c r="X35" s="36">
        <f t="shared" si="4"/>
        <v>1403</v>
      </c>
      <c r="Y35" s="3"/>
    </row>
    <row r="36" spans="1:39" ht="19.5" customHeight="1" x14ac:dyDescent="0.25">
      <c r="A36" s="33"/>
      <c r="B36" s="183" t="s">
        <v>48</v>
      </c>
      <c r="C36" s="144">
        <v>1652</v>
      </c>
      <c r="D36" s="141">
        <v>2108</v>
      </c>
      <c r="E36" s="28"/>
      <c r="F36" s="9"/>
      <c r="G36" s="9"/>
      <c r="H36" s="9"/>
      <c r="I36" s="9"/>
      <c r="J36" s="9"/>
      <c r="P36" s="12"/>
      <c r="Q36" s="12"/>
      <c r="R36" s="12"/>
      <c r="S36" s="12"/>
      <c r="V36" s="29" t="s">
        <v>55</v>
      </c>
      <c r="W36" s="30">
        <f t="shared" si="3"/>
        <v>1652</v>
      </c>
      <c r="X36" s="32">
        <f t="shared" si="4"/>
        <v>2108</v>
      </c>
      <c r="Y36" s="3"/>
    </row>
    <row r="37" spans="1:39" ht="19.5" customHeight="1" x14ac:dyDescent="0.25">
      <c r="A37" s="33"/>
      <c r="B37" s="184" t="s">
        <v>49</v>
      </c>
      <c r="C37" s="138">
        <v>2996</v>
      </c>
      <c r="D37" s="206" t="s">
        <v>1</v>
      </c>
      <c r="E37" s="28"/>
      <c r="F37" s="9"/>
      <c r="G37" s="9"/>
      <c r="H37" s="9"/>
      <c r="I37" s="9"/>
      <c r="J37" s="9"/>
      <c r="P37" s="12"/>
      <c r="Q37" s="12"/>
      <c r="R37" s="12"/>
      <c r="S37" s="12"/>
      <c r="V37" s="34" t="s">
        <v>63</v>
      </c>
      <c r="W37" s="38">
        <f t="shared" ref="W37" si="9">IFERROR(C37*(1-$W$1),"-")</f>
        <v>2996</v>
      </c>
      <c r="X37" s="36" t="str">
        <f t="shared" ref="X37" si="10">IFERROR(D37*(1-$W$1),"-")</f>
        <v>-</v>
      </c>
      <c r="Y37" s="3"/>
    </row>
    <row r="38" spans="1:39" ht="19.5" customHeight="1" x14ac:dyDescent="0.25">
      <c r="A38" s="33"/>
      <c r="B38" s="186" t="s">
        <v>50</v>
      </c>
      <c r="C38" s="140">
        <v>620</v>
      </c>
      <c r="D38" s="146">
        <v>671</v>
      </c>
      <c r="E38" s="28"/>
      <c r="F38" s="18"/>
      <c r="G38" s="18"/>
      <c r="H38" s="18"/>
      <c r="I38" s="18"/>
      <c r="J38" s="18"/>
      <c r="K38" s="19"/>
      <c r="L38" s="19"/>
      <c r="P38" s="17"/>
      <c r="Q38" s="17"/>
      <c r="R38" s="17"/>
      <c r="S38" s="17"/>
      <c r="V38" s="29" t="s">
        <v>64</v>
      </c>
      <c r="W38" s="39">
        <f t="shared" si="3"/>
        <v>620</v>
      </c>
      <c r="X38" s="32">
        <f t="shared" si="4"/>
        <v>671</v>
      </c>
      <c r="Y38" s="3"/>
    </row>
    <row r="39" spans="1:39" ht="19.5" customHeight="1" x14ac:dyDescent="0.25">
      <c r="A39" s="33"/>
      <c r="B39" s="185" t="s">
        <v>51</v>
      </c>
      <c r="C39" s="142">
        <v>816</v>
      </c>
      <c r="D39" s="147">
        <v>877</v>
      </c>
      <c r="E39" s="28"/>
      <c r="F39" s="18"/>
      <c r="G39" s="18"/>
      <c r="H39" s="18"/>
      <c r="I39" s="18"/>
      <c r="J39" s="18"/>
      <c r="K39" s="19"/>
      <c r="L39" s="19"/>
      <c r="P39" s="17"/>
      <c r="Q39" s="17"/>
      <c r="R39" s="17"/>
      <c r="S39" s="17"/>
      <c r="V39" s="34" t="s">
        <v>65</v>
      </c>
      <c r="W39" s="38">
        <f t="shared" ref="W39:W40" si="11">IFERROR(C39*(1-$W$1),"-")</f>
        <v>816</v>
      </c>
      <c r="X39" s="36">
        <f t="shared" ref="X39:X40" si="12">IFERROR(D39*(1-$W$1),"-")</f>
        <v>877</v>
      </c>
      <c r="Y39" s="3"/>
    </row>
    <row r="40" spans="1:39" ht="19.5" customHeight="1" thickBot="1" x14ac:dyDescent="0.3">
      <c r="A40" s="33"/>
      <c r="B40" s="187" t="s">
        <v>52</v>
      </c>
      <c r="C40" s="148">
        <v>696</v>
      </c>
      <c r="D40" s="149">
        <v>820</v>
      </c>
      <c r="E40" s="28"/>
      <c r="F40" s="18"/>
      <c r="G40" s="18"/>
      <c r="H40" s="18"/>
      <c r="I40" s="18"/>
      <c r="J40" s="18"/>
      <c r="K40" s="19"/>
      <c r="L40" s="19"/>
      <c r="P40" s="17"/>
      <c r="Q40" s="17"/>
      <c r="R40" s="17"/>
      <c r="S40" s="17"/>
      <c r="V40" s="40" t="s">
        <v>66</v>
      </c>
      <c r="W40" s="41">
        <f t="shared" si="11"/>
        <v>696</v>
      </c>
      <c r="X40" s="42">
        <f t="shared" si="12"/>
        <v>820</v>
      </c>
      <c r="Y40" s="3"/>
    </row>
    <row r="41" spans="1:39" ht="18" x14ac:dyDescent="0.25">
      <c r="A41" s="37"/>
      <c r="B41" s="6"/>
      <c r="C41" s="7"/>
      <c r="D41" s="43"/>
      <c r="E41" s="6"/>
      <c r="F41" s="18"/>
      <c r="G41" s="18"/>
      <c r="H41" s="18"/>
      <c r="I41" s="18"/>
      <c r="J41" s="18"/>
      <c r="K41" s="19"/>
      <c r="L41" s="19"/>
      <c r="P41" s="17"/>
      <c r="Q41" s="17"/>
      <c r="R41" s="17"/>
      <c r="S41" s="17"/>
      <c r="V41" s="6"/>
    </row>
    <row r="42" spans="1:39" ht="18" x14ac:dyDescent="0.25">
      <c r="A42" s="37"/>
      <c r="B42" s="6"/>
      <c r="C42" s="7"/>
      <c r="D42" s="19"/>
      <c r="K42" s="19"/>
      <c r="L42" s="19"/>
      <c r="P42" s="17"/>
      <c r="Q42" s="17"/>
      <c r="R42" s="17"/>
      <c r="S42" s="17"/>
      <c r="V42" s="6"/>
    </row>
    <row r="43" spans="1:39" ht="18.75" thickBot="1" x14ac:dyDescent="0.3">
      <c r="A43" s="37"/>
      <c r="B43" s="6"/>
      <c r="C43" s="7"/>
      <c r="D43" s="19"/>
      <c r="K43" s="19"/>
      <c r="L43" s="19"/>
      <c r="P43" s="17"/>
      <c r="Q43" s="17"/>
      <c r="R43" s="17"/>
      <c r="S43" s="17"/>
      <c r="V43" s="6"/>
    </row>
    <row r="44" spans="1:39" ht="19.5" customHeight="1" thickBot="1" x14ac:dyDescent="0.3">
      <c r="A44" s="37"/>
      <c r="B44" s="44" t="s">
        <v>13</v>
      </c>
      <c r="C44" s="45" t="s">
        <v>4</v>
      </c>
      <c r="D44" s="45" t="s">
        <v>5</v>
      </c>
      <c r="E44" s="45" t="s">
        <v>16</v>
      </c>
      <c r="F44" s="45" t="s">
        <v>6</v>
      </c>
      <c r="G44" s="45" t="s">
        <v>17</v>
      </c>
      <c r="H44" s="45" t="s">
        <v>2</v>
      </c>
      <c r="I44" s="45" t="s">
        <v>18</v>
      </c>
      <c r="J44" s="45" t="s">
        <v>19</v>
      </c>
      <c r="K44" s="45" t="s">
        <v>7</v>
      </c>
      <c r="L44" s="45" t="s">
        <v>9</v>
      </c>
      <c r="M44" s="45" t="s">
        <v>20</v>
      </c>
      <c r="N44" s="45" t="s">
        <v>21</v>
      </c>
      <c r="O44" s="45" t="s">
        <v>10</v>
      </c>
      <c r="P44" s="45" t="s">
        <v>11</v>
      </c>
      <c r="Q44" s="45" t="s">
        <v>12</v>
      </c>
      <c r="R44" s="46" t="s">
        <v>3</v>
      </c>
      <c r="S44" s="120">
        <v>45637</v>
      </c>
      <c r="V44" s="47" t="s">
        <v>13</v>
      </c>
      <c r="W44" s="48" t="s">
        <v>2</v>
      </c>
      <c r="X44" s="46" t="s">
        <v>3</v>
      </c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9" ht="18.75" hidden="1" customHeight="1" x14ac:dyDescent="0.25">
      <c r="A45" s="37"/>
      <c r="B45" s="25" t="s">
        <v>31</v>
      </c>
      <c r="C45" s="49" t="s">
        <v>1</v>
      </c>
      <c r="D45" s="50" t="s">
        <v>1</v>
      </c>
      <c r="E45" s="50">
        <v>350</v>
      </c>
      <c r="F45" s="50" t="s">
        <v>1</v>
      </c>
      <c r="G45" s="50" t="s">
        <v>1</v>
      </c>
      <c r="H45" s="50" t="s">
        <v>1</v>
      </c>
      <c r="I45" s="50" t="s">
        <v>1</v>
      </c>
      <c r="J45" s="50">
        <v>390</v>
      </c>
      <c r="K45" s="50" t="s">
        <v>1</v>
      </c>
      <c r="L45" s="50" t="s">
        <v>1</v>
      </c>
      <c r="M45" s="50" t="s">
        <v>1</v>
      </c>
      <c r="N45" s="50">
        <v>460</v>
      </c>
      <c r="O45" s="50" t="s">
        <v>1</v>
      </c>
      <c r="P45" s="50" t="s">
        <v>1</v>
      </c>
      <c r="Q45" s="50" t="s">
        <v>1</v>
      </c>
      <c r="R45" s="51" t="s">
        <v>1</v>
      </c>
      <c r="S45" s="52"/>
      <c r="V45" s="25" t="s">
        <v>29</v>
      </c>
      <c r="W45" s="53" t="str">
        <f>IFERROR(C45*(1-$W$1),"-")</f>
        <v>-</v>
      </c>
      <c r="X45" s="54" t="str">
        <f t="shared" ref="X45:X46" si="13">IFERROR(D45*(1-$W$1),"-")</f>
        <v>-</v>
      </c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9" ht="18.75" hidden="1" customHeight="1" x14ac:dyDescent="0.25">
      <c r="A46" s="37"/>
      <c r="B46" s="55" t="s">
        <v>32</v>
      </c>
      <c r="C46" s="30">
        <v>390</v>
      </c>
      <c r="D46" s="56">
        <v>390</v>
      </c>
      <c r="E46" s="57" t="s">
        <v>1</v>
      </c>
      <c r="F46" s="57">
        <v>400</v>
      </c>
      <c r="G46" s="57">
        <v>645</v>
      </c>
      <c r="H46" s="57" t="s">
        <v>1</v>
      </c>
      <c r="I46" s="57">
        <v>400</v>
      </c>
      <c r="J46" s="57" t="s">
        <v>1</v>
      </c>
      <c r="K46" s="57">
        <v>1050</v>
      </c>
      <c r="L46" s="57">
        <v>475</v>
      </c>
      <c r="M46" s="57">
        <v>500</v>
      </c>
      <c r="N46" s="57" t="s">
        <v>1</v>
      </c>
      <c r="O46" s="57">
        <v>505</v>
      </c>
      <c r="P46" s="57">
        <v>1025</v>
      </c>
      <c r="Q46" s="57">
        <v>1340</v>
      </c>
      <c r="R46" s="31" t="s">
        <v>1</v>
      </c>
      <c r="S46" s="52"/>
      <c r="V46" s="55" t="s">
        <v>30</v>
      </c>
      <c r="W46" s="58">
        <f t="shared" ref="W46" si="14">IFERROR(C46*(1-$W$1),"-")</f>
        <v>390</v>
      </c>
      <c r="X46" s="59">
        <f t="shared" si="13"/>
        <v>390</v>
      </c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9" s="63" customFormat="1" ht="18.75" customHeight="1" thickBot="1" x14ac:dyDescent="0.3">
      <c r="A47" s="37"/>
      <c r="B47" s="188" t="s">
        <v>97</v>
      </c>
      <c r="C47" s="61" t="s">
        <v>1</v>
      </c>
      <c r="D47" s="62" t="s">
        <v>1</v>
      </c>
      <c r="E47" s="62" t="s">
        <v>1</v>
      </c>
      <c r="F47" s="62" t="s">
        <v>1</v>
      </c>
      <c r="G47" s="62" t="s">
        <v>1</v>
      </c>
      <c r="H47" s="220">
        <v>2035</v>
      </c>
      <c r="I47" s="62" t="s">
        <v>1</v>
      </c>
      <c r="J47" s="62" t="s">
        <v>1</v>
      </c>
      <c r="K47" s="62" t="s">
        <v>1</v>
      </c>
      <c r="L47" s="62" t="s">
        <v>1</v>
      </c>
      <c r="M47" s="62" t="s">
        <v>1</v>
      </c>
      <c r="N47" s="62" t="s">
        <v>1</v>
      </c>
      <c r="O47" s="62" t="s">
        <v>1</v>
      </c>
      <c r="P47" s="62" t="s">
        <v>1</v>
      </c>
      <c r="Q47" s="62" t="s">
        <v>1</v>
      </c>
      <c r="R47" s="221">
        <v>2221</v>
      </c>
      <c r="T47" s="1"/>
      <c r="U47" s="18"/>
      <c r="V47" s="64" t="s">
        <v>67</v>
      </c>
      <c r="W47" s="65">
        <f>IFERROR(H47*(1-$W$1),"-")</f>
        <v>2035</v>
      </c>
      <c r="X47" s="66">
        <f>IFERROR(R47*(1-$W$1),"-")</f>
        <v>2221</v>
      </c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ht="19.5" customHeight="1" x14ac:dyDescent="0.25">
      <c r="A48" s="37"/>
      <c r="B48" s="6"/>
      <c r="C48" s="7"/>
      <c r="D48" s="254"/>
      <c r="E48" s="255"/>
      <c r="F48" s="255"/>
      <c r="G48" s="255"/>
      <c r="H48" s="255"/>
      <c r="I48" s="255"/>
      <c r="J48" s="255"/>
      <c r="K48" s="19"/>
      <c r="L48" s="19"/>
      <c r="P48" s="17"/>
      <c r="Q48" s="17"/>
      <c r="R48" s="17"/>
      <c r="S48" s="17"/>
    </row>
    <row r="49" spans="1:35" ht="19.5" customHeight="1" x14ac:dyDescent="0.25">
      <c r="A49" s="37"/>
      <c r="B49" s="6"/>
      <c r="C49" s="7"/>
      <c r="D49" s="19"/>
      <c r="K49" s="19"/>
      <c r="L49" s="19"/>
      <c r="P49" s="17"/>
      <c r="Q49" s="17"/>
      <c r="R49" s="17"/>
      <c r="S49" s="17"/>
    </row>
    <row r="50" spans="1:35" ht="19.5" customHeight="1" thickBot="1" x14ac:dyDescent="0.3">
      <c r="A50" s="37"/>
      <c r="B50" s="6"/>
      <c r="C50" s="7"/>
      <c r="D50" s="9"/>
      <c r="E50" s="9"/>
      <c r="F50" s="9"/>
      <c r="G50" s="9"/>
      <c r="H50" s="9"/>
      <c r="I50" s="9"/>
      <c r="J50" s="67"/>
      <c r="K50" s="120">
        <v>45637</v>
      </c>
      <c r="L50" s="10"/>
      <c r="P50" s="12"/>
      <c r="Q50" s="12"/>
      <c r="R50" s="12"/>
      <c r="S50" s="12"/>
    </row>
    <row r="51" spans="1:35" ht="18.75" customHeight="1" thickBot="1" x14ac:dyDescent="0.3">
      <c r="A51" s="37"/>
      <c r="B51" s="172" t="s">
        <v>13</v>
      </c>
      <c r="C51" s="173" t="s">
        <v>4</v>
      </c>
      <c r="D51" s="173" t="s">
        <v>5</v>
      </c>
      <c r="E51" s="173" t="s">
        <v>6</v>
      </c>
      <c r="F51" s="173" t="s">
        <v>7</v>
      </c>
      <c r="G51" s="173" t="s">
        <v>8</v>
      </c>
      <c r="H51" s="173" t="s">
        <v>9</v>
      </c>
      <c r="I51" s="174" t="s">
        <v>10</v>
      </c>
      <c r="J51" s="68"/>
      <c r="K51" s="69"/>
      <c r="L51" s="6" t="s">
        <v>33</v>
      </c>
      <c r="P51" s="12"/>
      <c r="Q51" s="12"/>
      <c r="R51" s="12"/>
      <c r="S51" s="12"/>
      <c r="V51" s="70" t="s">
        <v>13</v>
      </c>
      <c r="W51" s="71" t="s">
        <v>4</v>
      </c>
      <c r="X51" s="72" t="s">
        <v>5</v>
      </c>
      <c r="Y51" s="72" t="s">
        <v>6</v>
      </c>
      <c r="Z51" s="72" t="s">
        <v>7</v>
      </c>
      <c r="AA51" s="72" t="s">
        <v>8</v>
      </c>
      <c r="AB51" s="72" t="s">
        <v>9</v>
      </c>
      <c r="AC51" s="73" t="s">
        <v>10</v>
      </c>
    </row>
    <row r="52" spans="1:35" s="63" customFormat="1" ht="18.75" customHeight="1" thickBot="1" x14ac:dyDescent="0.25">
      <c r="A52" s="37"/>
      <c r="B52" s="189" t="s">
        <v>98</v>
      </c>
      <c r="C52" s="222">
        <v>845</v>
      </c>
      <c r="D52" s="222">
        <v>896</v>
      </c>
      <c r="E52" s="222">
        <v>927</v>
      </c>
      <c r="F52" s="223">
        <v>1061</v>
      </c>
      <c r="G52" s="223">
        <v>1186</v>
      </c>
      <c r="H52" s="224">
        <v>1214</v>
      </c>
      <c r="I52" s="225">
        <v>1011</v>
      </c>
      <c r="J52" s="75"/>
      <c r="K52" s="76"/>
      <c r="L52" s="77"/>
      <c r="M52" s="1"/>
      <c r="N52" s="1"/>
      <c r="O52" s="1"/>
      <c r="P52" s="12"/>
      <c r="Q52" s="12"/>
      <c r="R52" s="12"/>
      <c r="S52" s="12"/>
      <c r="T52" s="18"/>
      <c r="U52" s="18"/>
      <c r="V52" s="60" t="s">
        <v>68</v>
      </c>
      <c r="W52" s="78">
        <f t="shared" ref="W52" si="15">IFERROR(C52*(1-$W$1),"-")</f>
        <v>845</v>
      </c>
      <c r="X52" s="74">
        <f t="shared" ref="X52" si="16">IFERROR(D52*(1-$W$1),"-")</f>
        <v>896</v>
      </c>
      <c r="Y52" s="74">
        <f t="shared" ref="Y52" si="17">IFERROR(E52*(1-$W$1),"-")</f>
        <v>927</v>
      </c>
      <c r="Z52" s="74">
        <f t="shared" ref="Z52" si="18">IFERROR(F52*(1-$W$1),"-")</f>
        <v>1061</v>
      </c>
      <c r="AA52" s="74">
        <f t="shared" ref="AA52" si="19">IFERROR(G52*(1-$W$1),"-")</f>
        <v>1186</v>
      </c>
      <c r="AB52" s="74">
        <f t="shared" ref="AB52" si="20">IFERROR(H52*(1-$W$1),"-")</f>
        <v>1214</v>
      </c>
      <c r="AC52" s="79">
        <f t="shared" ref="AC52" si="21">IFERROR(I52*(1-$W$1),"-")</f>
        <v>1011</v>
      </c>
      <c r="AD52" s="1"/>
      <c r="AE52" s="1"/>
      <c r="AF52" s="1"/>
      <c r="AG52" s="1"/>
      <c r="AH52" s="18"/>
      <c r="AI52" s="18"/>
    </row>
    <row r="53" spans="1:35" ht="19.5" customHeight="1" x14ac:dyDescent="0.25">
      <c r="A53" s="37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0"/>
      <c r="P53" s="12"/>
      <c r="Q53" s="13"/>
      <c r="R53" s="80"/>
      <c r="S53" s="80"/>
    </row>
    <row r="54" spans="1:35" ht="19.5" customHeight="1" x14ac:dyDescent="0.25">
      <c r="A54" s="37"/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10"/>
      <c r="P54" s="12"/>
      <c r="Q54" s="80"/>
      <c r="R54" s="80"/>
      <c r="S54" s="80"/>
    </row>
    <row r="55" spans="1:35" ht="19.5" customHeight="1" thickBot="1" x14ac:dyDescent="0.3">
      <c r="A55" s="37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</row>
    <row r="56" spans="1:35" ht="41.25" customHeight="1" thickBot="1" x14ac:dyDescent="0.3">
      <c r="A56" s="37"/>
      <c r="B56" s="175" t="s">
        <v>37</v>
      </c>
      <c r="C56" s="176" t="s">
        <v>38</v>
      </c>
      <c r="D56" s="120">
        <v>45637</v>
      </c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V56" s="118" t="s">
        <v>15</v>
      </c>
      <c r="W56" s="260" t="s">
        <v>14</v>
      </c>
      <c r="X56" s="261"/>
    </row>
    <row r="57" spans="1:35" ht="18.75" customHeight="1" x14ac:dyDescent="0.25">
      <c r="A57" s="37"/>
      <c r="B57" s="190" t="s">
        <v>99</v>
      </c>
      <c r="C57" s="226">
        <v>3088</v>
      </c>
      <c r="D57" s="81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V57" s="117" t="s">
        <v>130</v>
      </c>
      <c r="W57" s="264">
        <f t="shared" ref="W57:W59" si="22">IFERROR(C57*(1-$W$1),"-")</f>
        <v>3088</v>
      </c>
      <c r="X57" s="265"/>
    </row>
    <row r="58" spans="1:35" ht="19.5" customHeight="1" x14ac:dyDescent="0.25">
      <c r="A58" s="37"/>
      <c r="B58" s="191" t="s">
        <v>100</v>
      </c>
      <c r="C58" s="227">
        <v>13195</v>
      </c>
      <c r="D58" s="81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V58" s="29" t="s">
        <v>131</v>
      </c>
      <c r="W58" s="262">
        <f t="shared" si="22"/>
        <v>13195</v>
      </c>
      <c r="X58" s="263"/>
    </row>
    <row r="59" spans="1:35" ht="19.5" customHeight="1" x14ac:dyDescent="0.25">
      <c r="A59" s="37"/>
      <c r="B59" s="190" t="s">
        <v>101</v>
      </c>
      <c r="C59" s="227">
        <v>11805</v>
      </c>
      <c r="D59" s="81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V59" s="34" t="s">
        <v>132</v>
      </c>
      <c r="W59" s="262">
        <f t="shared" si="22"/>
        <v>11805</v>
      </c>
      <c r="X59" s="263"/>
    </row>
    <row r="60" spans="1:35" ht="19.5" customHeight="1" x14ac:dyDescent="0.25">
      <c r="A60" s="37"/>
      <c r="B60" s="191" t="s">
        <v>102</v>
      </c>
      <c r="C60" s="228">
        <v>11805</v>
      </c>
      <c r="D60" s="81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V60" s="29" t="s">
        <v>133</v>
      </c>
      <c r="W60" s="272">
        <f>IFERROR(C60*(1-$W$1),"-")</f>
        <v>11805</v>
      </c>
      <c r="X60" s="273"/>
    </row>
    <row r="61" spans="1:35" ht="19.5" customHeight="1" x14ac:dyDescent="0.25">
      <c r="A61" s="37"/>
      <c r="B61" s="192" t="s">
        <v>103</v>
      </c>
      <c r="C61" s="226">
        <v>14354</v>
      </c>
      <c r="D61" s="81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V61" s="34" t="s">
        <v>134</v>
      </c>
      <c r="W61" s="264">
        <f t="shared" ref="W61" si="23">IFERROR(C61*(1-$W$1),"-")</f>
        <v>14354</v>
      </c>
      <c r="X61" s="265"/>
    </row>
    <row r="62" spans="1:35" ht="19.5" customHeight="1" thickBot="1" x14ac:dyDescent="0.3">
      <c r="A62" s="37"/>
      <c r="B62" s="193" t="s">
        <v>104</v>
      </c>
      <c r="C62" s="229">
        <v>6473</v>
      </c>
      <c r="D62" s="81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V62" s="40" t="s">
        <v>135</v>
      </c>
      <c r="W62" s="274">
        <f t="shared" ref="W62" si="24">IFERROR(C62*(1-$W$1),"-")</f>
        <v>6473</v>
      </c>
      <c r="X62" s="275"/>
    </row>
    <row r="63" spans="1:35" x14ac:dyDescent="0.25">
      <c r="A63" s="37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35" x14ac:dyDescent="0.25">
      <c r="A64" s="37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24" x14ac:dyDescent="0.25">
      <c r="A65" s="37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24" ht="15.75" thickBot="1" x14ac:dyDescent="0.3">
      <c r="A66" s="37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24" ht="23.25" customHeight="1" thickBot="1" x14ac:dyDescent="0.3">
      <c r="A67" s="37"/>
      <c r="B67" s="178" t="s">
        <v>13</v>
      </c>
      <c r="C67" s="179" t="s">
        <v>2</v>
      </c>
      <c r="D67" s="180" t="s">
        <v>3</v>
      </c>
      <c r="E67" s="120">
        <v>45637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V67" s="89" t="s">
        <v>13</v>
      </c>
      <c r="W67" s="90" t="s">
        <v>2</v>
      </c>
      <c r="X67" s="91" t="s">
        <v>3</v>
      </c>
    </row>
    <row r="68" spans="1:24" ht="18.75" customHeight="1" x14ac:dyDescent="0.25">
      <c r="A68" s="37"/>
      <c r="B68" s="194" t="s">
        <v>105</v>
      </c>
      <c r="C68" s="150">
        <v>2373</v>
      </c>
      <c r="D68" s="158">
        <v>2722</v>
      </c>
      <c r="F68" s="9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V68" s="25" t="s">
        <v>69</v>
      </c>
      <c r="W68" s="82">
        <f t="shared" ref="W68:W80" si="25">IFERROR(C68*(1-$W$1),"-")</f>
        <v>2373</v>
      </c>
      <c r="X68" s="83">
        <f t="shared" ref="X68:X80" si="26">IFERROR(D68*(1-$W$1),"-")</f>
        <v>2722</v>
      </c>
    </row>
    <row r="69" spans="1:24" ht="18.75" customHeight="1" x14ac:dyDescent="0.25">
      <c r="A69" s="37"/>
      <c r="B69" s="195" t="s">
        <v>106</v>
      </c>
      <c r="C69" s="151">
        <v>1756</v>
      </c>
      <c r="D69" s="159">
        <v>1986</v>
      </c>
      <c r="F69" s="9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V69" s="29" t="s">
        <v>70</v>
      </c>
      <c r="W69" s="84">
        <f t="shared" si="25"/>
        <v>1756</v>
      </c>
      <c r="X69" s="93">
        <f t="shared" si="26"/>
        <v>1986</v>
      </c>
    </row>
    <row r="70" spans="1:24" ht="18.75" customHeight="1" x14ac:dyDescent="0.25">
      <c r="A70" s="37"/>
      <c r="B70" s="194" t="s">
        <v>107</v>
      </c>
      <c r="C70" s="160">
        <v>2919</v>
      </c>
      <c r="D70" s="158">
        <v>3193</v>
      </c>
      <c r="F70" s="9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V70" s="34" t="s">
        <v>71</v>
      </c>
      <c r="W70" s="85">
        <f t="shared" si="25"/>
        <v>2919</v>
      </c>
      <c r="X70" s="86">
        <f t="shared" si="26"/>
        <v>3193</v>
      </c>
    </row>
    <row r="71" spans="1:24" ht="18.75" customHeight="1" x14ac:dyDescent="0.25">
      <c r="A71" s="37"/>
      <c r="B71" s="195" t="s">
        <v>108</v>
      </c>
      <c r="C71" s="161">
        <v>3643</v>
      </c>
      <c r="D71" s="159">
        <v>4284</v>
      </c>
      <c r="F71" s="9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V71" s="29" t="s">
        <v>72</v>
      </c>
      <c r="W71" s="84">
        <f t="shared" si="25"/>
        <v>3643</v>
      </c>
      <c r="X71" s="93">
        <f t="shared" si="26"/>
        <v>4284</v>
      </c>
    </row>
    <row r="72" spans="1:24" ht="18.75" customHeight="1" x14ac:dyDescent="0.25">
      <c r="A72" s="37"/>
      <c r="B72" s="194" t="s">
        <v>109</v>
      </c>
      <c r="C72" s="160">
        <v>3142</v>
      </c>
      <c r="D72" s="158">
        <v>3496</v>
      </c>
      <c r="F72" s="9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V72" s="34" t="s">
        <v>73</v>
      </c>
      <c r="W72" s="85">
        <f t="shared" si="25"/>
        <v>3142</v>
      </c>
      <c r="X72" s="86">
        <f t="shared" si="26"/>
        <v>3496</v>
      </c>
    </row>
    <row r="73" spans="1:24" ht="18.75" customHeight="1" x14ac:dyDescent="0.25">
      <c r="A73" s="37"/>
      <c r="B73" s="195" t="s">
        <v>110</v>
      </c>
      <c r="C73" s="161">
        <v>6944</v>
      </c>
      <c r="D73" s="159">
        <v>7828</v>
      </c>
      <c r="F73" s="92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V73" s="29" t="s">
        <v>74</v>
      </c>
      <c r="W73" s="84">
        <f t="shared" si="25"/>
        <v>6944</v>
      </c>
      <c r="X73" s="93">
        <f t="shared" si="26"/>
        <v>7828</v>
      </c>
    </row>
    <row r="74" spans="1:24" ht="18.75" customHeight="1" x14ac:dyDescent="0.25">
      <c r="A74" s="37"/>
      <c r="B74" s="194" t="s">
        <v>111</v>
      </c>
      <c r="C74" s="160">
        <v>4697</v>
      </c>
      <c r="D74" s="158">
        <v>5510</v>
      </c>
      <c r="F74" s="92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V74" s="34" t="s">
        <v>75</v>
      </c>
      <c r="W74" s="85">
        <f t="shared" si="25"/>
        <v>4697</v>
      </c>
      <c r="X74" s="86">
        <f t="shared" si="26"/>
        <v>5510</v>
      </c>
    </row>
    <row r="75" spans="1:24" ht="18.75" customHeight="1" x14ac:dyDescent="0.25">
      <c r="A75" s="37"/>
      <c r="B75" s="195" t="s">
        <v>112</v>
      </c>
      <c r="C75" s="161">
        <v>4400</v>
      </c>
      <c r="D75" s="159">
        <v>4955</v>
      </c>
      <c r="F75" s="92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V75" s="29" t="s">
        <v>76</v>
      </c>
      <c r="W75" s="84">
        <f t="shared" si="25"/>
        <v>4400</v>
      </c>
      <c r="X75" s="93">
        <f t="shared" si="26"/>
        <v>4955</v>
      </c>
    </row>
    <row r="76" spans="1:24" ht="18.75" customHeight="1" x14ac:dyDescent="0.25">
      <c r="A76" s="37"/>
      <c r="B76" s="194" t="s">
        <v>113</v>
      </c>
      <c r="C76" s="160">
        <v>3016</v>
      </c>
      <c r="D76" s="158">
        <v>3312</v>
      </c>
      <c r="F76" s="92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V76" s="34" t="s">
        <v>77</v>
      </c>
      <c r="W76" s="85">
        <f t="shared" si="25"/>
        <v>3016</v>
      </c>
      <c r="X76" s="86">
        <f t="shared" si="26"/>
        <v>3312</v>
      </c>
    </row>
    <row r="77" spans="1:24" ht="18.75" customHeight="1" x14ac:dyDescent="0.25">
      <c r="A77" s="37"/>
      <c r="B77" s="195" t="s">
        <v>114</v>
      </c>
      <c r="C77" s="161">
        <v>1961</v>
      </c>
      <c r="D77" s="159">
        <v>2122</v>
      </c>
      <c r="F77" s="92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V77" s="29" t="s">
        <v>78</v>
      </c>
      <c r="W77" s="84">
        <f t="shared" si="25"/>
        <v>1961</v>
      </c>
      <c r="X77" s="93">
        <f t="shared" si="26"/>
        <v>2122</v>
      </c>
    </row>
    <row r="78" spans="1:24" ht="18.75" customHeight="1" x14ac:dyDescent="0.25">
      <c r="A78" s="37"/>
      <c r="B78" s="194" t="s">
        <v>79</v>
      </c>
      <c r="C78" s="160">
        <v>3124</v>
      </c>
      <c r="D78" s="207" t="s">
        <v>1</v>
      </c>
      <c r="F78" s="92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V78" s="34" t="s">
        <v>79</v>
      </c>
      <c r="W78" s="85">
        <f t="shared" si="25"/>
        <v>3124</v>
      </c>
      <c r="X78" s="86" t="str">
        <f t="shared" si="26"/>
        <v>-</v>
      </c>
    </row>
    <row r="79" spans="1:24" ht="18.75" customHeight="1" x14ac:dyDescent="0.25">
      <c r="A79" s="37"/>
      <c r="B79" s="195" t="s">
        <v>115</v>
      </c>
      <c r="C79" s="162">
        <v>780</v>
      </c>
      <c r="D79" s="163">
        <v>828</v>
      </c>
      <c r="F79" s="92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V79" s="29" t="s">
        <v>80</v>
      </c>
      <c r="W79" s="84">
        <f t="shared" si="25"/>
        <v>780</v>
      </c>
      <c r="X79" s="93">
        <f t="shared" si="26"/>
        <v>828</v>
      </c>
    </row>
    <row r="80" spans="1:24" ht="18.75" customHeight="1" thickBot="1" x14ac:dyDescent="0.3">
      <c r="A80" s="37"/>
      <c r="B80" s="196" t="s">
        <v>116</v>
      </c>
      <c r="C80" s="164">
        <v>957</v>
      </c>
      <c r="D80" s="208">
        <v>1018</v>
      </c>
      <c r="F80" s="92"/>
      <c r="G80" s="13"/>
      <c r="H80" s="94"/>
      <c r="I80" s="94"/>
      <c r="J80" s="13"/>
      <c r="K80" s="13"/>
      <c r="L80" s="13"/>
      <c r="M80" s="13"/>
      <c r="N80" s="13"/>
      <c r="O80" s="13"/>
      <c r="P80" s="13"/>
      <c r="Q80" s="13"/>
      <c r="R80" s="13"/>
      <c r="S80" s="13"/>
      <c r="V80" s="60" t="s">
        <v>81</v>
      </c>
      <c r="W80" s="78">
        <f t="shared" si="25"/>
        <v>957</v>
      </c>
      <c r="X80" s="76">
        <f t="shared" si="26"/>
        <v>1018</v>
      </c>
    </row>
    <row r="81" spans="1:26" x14ac:dyDescent="0.25">
      <c r="A81" s="37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26" x14ac:dyDescent="0.25">
      <c r="A82" s="37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26" ht="15.75" thickBot="1" x14ac:dyDescent="0.3">
      <c r="A83" s="37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26" ht="21.75" customHeight="1" thickBot="1" x14ac:dyDescent="0.3">
      <c r="A84" s="37"/>
      <c r="B84" s="181" t="s">
        <v>13</v>
      </c>
      <c r="C84" s="156">
        <v>115</v>
      </c>
      <c r="D84" s="167">
        <v>150</v>
      </c>
      <c r="E84" s="167">
        <v>200</v>
      </c>
      <c r="F84" s="171">
        <v>210</v>
      </c>
      <c r="G84" s="120">
        <v>45637</v>
      </c>
      <c r="H84" s="92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V84" s="97" t="s">
        <v>24</v>
      </c>
      <c r="W84" s="98">
        <v>115</v>
      </c>
      <c r="X84" s="95">
        <v>150</v>
      </c>
      <c r="Y84" s="95">
        <v>200</v>
      </c>
      <c r="Z84" s="96">
        <v>210</v>
      </c>
    </row>
    <row r="85" spans="1:26" ht="18.75" customHeight="1" x14ac:dyDescent="0.25">
      <c r="A85" s="37"/>
      <c r="B85" s="197" t="s">
        <v>117</v>
      </c>
      <c r="C85" s="258">
        <v>1786</v>
      </c>
      <c r="D85" s="258"/>
      <c r="E85" s="258"/>
      <c r="F85" s="258"/>
      <c r="G85" s="119"/>
      <c r="H85" s="92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V85" s="25" t="s">
        <v>82</v>
      </c>
      <c r="W85" s="248">
        <f t="shared" ref="W85:W95" si="27">IFERROR(C85*(1-$W$1),"-")</f>
        <v>1786</v>
      </c>
      <c r="X85" s="249"/>
      <c r="Y85" s="249"/>
      <c r="Z85" s="250"/>
    </row>
    <row r="86" spans="1:26" ht="18.75" customHeight="1" x14ac:dyDescent="0.25">
      <c r="A86" s="37"/>
      <c r="B86" s="198" t="s">
        <v>118</v>
      </c>
      <c r="C86" s="259">
        <v>3217</v>
      </c>
      <c r="D86" s="259"/>
      <c r="E86" s="259"/>
      <c r="F86" s="259"/>
      <c r="G86" s="119"/>
      <c r="H86" s="92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V86" s="99" t="s">
        <v>83</v>
      </c>
      <c r="W86" s="282">
        <f t="shared" si="27"/>
        <v>3217</v>
      </c>
      <c r="X86" s="283"/>
      <c r="Y86" s="283"/>
      <c r="Z86" s="271"/>
    </row>
    <row r="87" spans="1:26" ht="18.75" customHeight="1" x14ac:dyDescent="0.25">
      <c r="A87" s="37"/>
      <c r="B87" s="199" t="s">
        <v>119</v>
      </c>
      <c r="C87" s="258">
        <v>5852</v>
      </c>
      <c r="D87" s="258"/>
      <c r="E87" s="258"/>
      <c r="F87" s="258"/>
      <c r="G87" s="119"/>
      <c r="H87" s="92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V87" s="34" t="s">
        <v>84</v>
      </c>
      <c r="W87" s="251">
        <f t="shared" si="27"/>
        <v>5852</v>
      </c>
      <c r="X87" s="252"/>
      <c r="Y87" s="252"/>
      <c r="Z87" s="253"/>
    </row>
    <row r="88" spans="1:26" ht="18.75" customHeight="1" x14ac:dyDescent="0.25">
      <c r="A88" s="37"/>
      <c r="B88" s="200" t="s">
        <v>120</v>
      </c>
      <c r="C88" s="259">
        <v>7293</v>
      </c>
      <c r="D88" s="259"/>
      <c r="E88" s="259"/>
      <c r="F88" s="259"/>
      <c r="G88" s="119"/>
      <c r="H88" s="92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V88" s="99" t="s">
        <v>85</v>
      </c>
      <c r="W88" s="282">
        <f t="shared" si="27"/>
        <v>7293</v>
      </c>
      <c r="X88" s="283"/>
      <c r="Y88" s="283"/>
      <c r="Z88" s="271"/>
    </row>
    <row r="89" spans="1:26" ht="18.75" customHeight="1" x14ac:dyDescent="0.25">
      <c r="A89" s="37"/>
      <c r="B89" s="199" t="s">
        <v>121</v>
      </c>
      <c r="C89" s="258">
        <v>6235</v>
      </c>
      <c r="D89" s="258"/>
      <c r="E89" s="258"/>
      <c r="F89" s="258"/>
      <c r="G89" s="119"/>
      <c r="H89" s="92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V89" s="34" t="s">
        <v>86</v>
      </c>
      <c r="W89" s="251">
        <f t="shared" ref="W89" si="28">IFERROR(C89*(1-$W$1),"-")</f>
        <v>6235</v>
      </c>
      <c r="X89" s="252"/>
      <c r="Y89" s="252"/>
      <c r="Z89" s="253"/>
    </row>
    <row r="90" spans="1:26" ht="18.75" customHeight="1" x14ac:dyDescent="0.25">
      <c r="A90" s="37"/>
      <c r="B90" s="198" t="s">
        <v>122</v>
      </c>
      <c r="C90" s="219" t="s">
        <v>1</v>
      </c>
      <c r="D90" s="215" t="s">
        <v>1</v>
      </c>
      <c r="E90" s="290">
        <v>1310</v>
      </c>
      <c r="F90" s="290"/>
      <c r="G90" s="119"/>
      <c r="H90" s="92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V90" s="99" t="s">
        <v>87</v>
      </c>
      <c r="W90" s="101" t="s">
        <v>1</v>
      </c>
      <c r="X90" s="102" t="s">
        <v>1</v>
      </c>
      <c r="Y90" s="270">
        <f>IFERROR(E90*(1-$W$1),"-")</f>
        <v>1310</v>
      </c>
      <c r="Z90" s="271"/>
    </row>
    <row r="91" spans="1:26" ht="18.75" customHeight="1" x14ac:dyDescent="0.25">
      <c r="A91" s="37"/>
      <c r="B91" s="199" t="s">
        <v>88</v>
      </c>
      <c r="C91" s="258">
        <v>1476</v>
      </c>
      <c r="D91" s="258"/>
      <c r="E91" s="258"/>
      <c r="F91" s="258"/>
      <c r="G91" s="119"/>
      <c r="H91" s="92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V91" s="34" t="s">
        <v>88</v>
      </c>
      <c r="W91" s="251">
        <f t="shared" si="27"/>
        <v>1476</v>
      </c>
      <c r="X91" s="252"/>
      <c r="Y91" s="252"/>
      <c r="Z91" s="253"/>
    </row>
    <row r="92" spans="1:26" ht="18.75" customHeight="1" thickBot="1" x14ac:dyDescent="0.3">
      <c r="A92" s="37"/>
      <c r="B92" s="201" t="s">
        <v>89</v>
      </c>
      <c r="C92" s="291">
        <v>2306</v>
      </c>
      <c r="D92" s="291"/>
      <c r="E92" s="291"/>
      <c r="F92" s="291"/>
      <c r="G92" s="119"/>
      <c r="H92" s="92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V92" s="103" t="s">
        <v>89</v>
      </c>
      <c r="W92" s="279">
        <f t="shared" si="27"/>
        <v>2306</v>
      </c>
      <c r="X92" s="280"/>
      <c r="Y92" s="280"/>
      <c r="Z92" s="281"/>
    </row>
    <row r="93" spans="1:26" ht="18.75" hidden="1" customHeight="1" x14ac:dyDescent="0.25">
      <c r="A93" s="37"/>
      <c r="B93" s="99" t="s">
        <v>22</v>
      </c>
      <c r="C93" s="284">
        <v>700</v>
      </c>
      <c r="D93" s="285"/>
      <c r="E93" s="285"/>
      <c r="F93" s="286"/>
      <c r="G93" s="100"/>
      <c r="H93" s="92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V93" s="104" t="s">
        <v>26</v>
      </c>
      <c r="W93" s="276">
        <f t="shared" si="27"/>
        <v>700</v>
      </c>
      <c r="X93" s="277"/>
      <c r="Y93" s="277"/>
      <c r="Z93" s="278"/>
    </row>
    <row r="94" spans="1:26" ht="18.75" hidden="1" customHeight="1" x14ac:dyDescent="0.25">
      <c r="A94" s="37"/>
      <c r="B94" s="34" t="s">
        <v>23</v>
      </c>
      <c r="C94" s="287">
        <v>1160</v>
      </c>
      <c r="D94" s="288"/>
      <c r="E94" s="288"/>
      <c r="F94" s="289"/>
      <c r="G94" s="100"/>
      <c r="H94" s="92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V94" s="105" t="s">
        <v>27</v>
      </c>
      <c r="W94" s="251">
        <f t="shared" si="27"/>
        <v>1160</v>
      </c>
      <c r="X94" s="252"/>
      <c r="Y94" s="252"/>
      <c r="Z94" s="253"/>
    </row>
    <row r="95" spans="1:26" ht="18.75" hidden="1" customHeight="1" thickBot="1" x14ac:dyDescent="0.3">
      <c r="A95" s="37"/>
      <c r="B95" s="40" t="s">
        <v>25</v>
      </c>
      <c r="C95" s="87" t="s">
        <v>1</v>
      </c>
      <c r="D95" s="106" t="s">
        <v>1</v>
      </c>
      <c r="E95" s="106">
        <v>295</v>
      </c>
      <c r="F95" s="88">
        <v>305</v>
      </c>
      <c r="G95" s="100"/>
      <c r="H95" s="92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V95" s="107" t="s">
        <v>28</v>
      </c>
      <c r="W95" s="108" t="str">
        <f t="shared" si="27"/>
        <v>-</v>
      </c>
      <c r="X95" s="109" t="str">
        <f t="shared" ref="X95" si="29">IFERROR(D95*(1-$W$1),"-")</f>
        <v>-</v>
      </c>
      <c r="Y95" s="109">
        <f>IFERROR(E95*(1-$W$1),"-")</f>
        <v>295</v>
      </c>
      <c r="Z95" s="110">
        <f>IFERROR(F95*(1-$W$1),"-")</f>
        <v>305</v>
      </c>
    </row>
    <row r="96" spans="1:26" x14ac:dyDescent="0.25">
      <c r="A96" s="37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</row>
    <row r="97" spans="1:26" x14ac:dyDescent="0.25">
      <c r="A97" s="37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</row>
    <row r="98" spans="1:26" ht="15.75" thickBot="1" x14ac:dyDescent="0.3">
      <c r="A98" s="37"/>
      <c r="B98" s="13"/>
      <c r="C98" s="13"/>
      <c r="D98" s="13"/>
      <c r="E98" s="13"/>
      <c r="F98" s="13"/>
      <c r="G98" s="13"/>
      <c r="H98" s="92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</row>
    <row r="99" spans="1:26" ht="23.25" customHeight="1" thickBot="1" x14ac:dyDescent="0.3">
      <c r="A99" s="37"/>
      <c r="B99" s="177" t="s">
        <v>13</v>
      </c>
      <c r="C99" s="165">
        <v>115</v>
      </c>
      <c r="D99" s="166">
        <v>150</v>
      </c>
      <c r="E99" s="167">
        <v>200</v>
      </c>
      <c r="F99" s="157">
        <v>210</v>
      </c>
      <c r="G99" s="120">
        <v>45637</v>
      </c>
      <c r="H99" s="92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V99" s="135" t="s">
        <v>13</v>
      </c>
      <c r="W99" s="111">
        <v>115</v>
      </c>
      <c r="X99" s="112">
        <v>150</v>
      </c>
      <c r="Y99" s="112">
        <v>200</v>
      </c>
      <c r="Z99" s="113">
        <v>210</v>
      </c>
    </row>
    <row r="100" spans="1:26" ht="18.75" customHeight="1" x14ac:dyDescent="0.25">
      <c r="A100" s="37"/>
      <c r="B100" s="194" t="s">
        <v>35</v>
      </c>
      <c r="C100" s="209" t="s">
        <v>1</v>
      </c>
      <c r="D100" s="210" t="s">
        <v>1</v>
      </c>
      <c r="E100" s="292">
        <v>5623</v>
      </c>
      <c r="F100" s="292"/>
      <c r="G100" s="120"/>
      <c r="H100" s="92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V100" s="134" t="s">
        <v>129</v>
      </c>
      <c r="W100" s="136"/>
      <c r="X100" s="137"/>
      <c r="Y100" s="268">
        <f t="shared" ref="Y100" si="30">IFERROR(E100*(1-$W$1),"-")</f>
        <v>5623</v>
      </c>
      <c r="Z100" s="269"/>
    </row>
    <row r="101" spans="1:26" ht="18.75" customHeight="1" x14ac:dyDescent="0.25">
      <c r="A101" s="37"/>
      <c r="B101" s="195" t="s">
        <v>123</v>
      </c>
      <c r="C101" s="211" t="s">
        <v>1</v>
      </c>
      <c r="D101" s="212" t="s">
        <v>1</v>
      </c>
      <c r="E101" s="293">
        <v>2949</v>
      </c>
      <c r="F101" s="293"/>
      <c r="H101" s="92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V101" s="124" t="s">
        <v>90</v>
      </c>
      <c r="W101" s="125" t="str">
        <f t="shared" ref="W101:W107" si="31">IFERROR(C101*(1-$W$1),"-")</f>
        <v>-</v>
      </c>
      <c r="X101" s="126" t="str">
        <f t="shared" ref="X101:X108" si="32">IFERROR(D101*(1-$W$1),"-")</f>
        <v>-</v>
      </c>
      <c r="Y101" s="266">
        <f t="shared" ref="Y101" si="33">IFERROR(E101*(1-$W$1),"-")</f>
        <v>2949</v>
      </c>
      <c r="Z101" s="267"/>
    </row>
    <row r="102" spans="1:26" ht="18.75" customHeight="1" x14ac:dyDescent="0.25">
      <c r="A102" s="37"/>
      <c r="B102" s="202" t="s">
        <v>124</v>
      </c>
      <c r="C102" s="209" t="s">
        <v>1</v>
      </c>
      <c r="D102" s="210" t="s">
        <v>1</v>
      </c>
      <c r="E102" s="292">
        <v>2672</v>
      </c>
      <c r="F102" s="292"/>
      <c r="H102" s="92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V102" s="122" t="s">
        <v>91</v>
      </c>
      <c r="W102" s="128" t="str">
        <f t="shared" ref="W102" si="34">IFERROR(C102*(1-$W$1),"-")</f>
        <v>-</v>
      </c>
      <c r="X102" s="129" t="str">
        <f t="shared" ref="X102" si="35">IFERROR(D102*(1-$W$1),"-")</f>
        <v>-</v>
      </c>
      <c r="Y102" s="268">
        <f t="shared" ref="Y102" si="36">IFERROR(E102*(1-$W$1),"-")</f>
        <v>2672</v>
      </c>
      <c r="Z102" s="269"/>
    </row>
    <row r="103" spans="1:26" ht="18.75" customHeight="1" x14ac:dyDescent="0.25">
      <c r="A103" s="37"/>
      <c r="B103" s="203" t="s">
        <v>36</v>
      </c>
      <c r="C103" s="211" t="s">
        <v>1</v>
      </c>
      <c r="D103" s="212" t="s">
        <v>1</v>
      </c>
      <c r="E103" s="294">
        <v>414</v>
      </c>
      <c r="F103" s="294"/>
      <c r="H103" s="92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V103" s="124" t="s">
        <v>34</v>
      </c>
      <c r="W103" s="125" t="str">
        <f t="shared" ref="W103" si="37">IFERROR(C103*(1-$W$1),"-")</f>
        <v>-</v>
      </c>
      <c r="X103" s="126" t="str">
        <f t="shared" ref="X103" si="38">IFERROR(D103*(1-$W$1),"-")</f>
        <v>-</v>
      </c>
      <c r="Y103" s="266">
        <f t="shared" ref="Y103" si="39">IFERROR(E103*(1-$W$1),"-")</f>
        <v>414</v>
      </c>
      <c r="Z103" s="267"/>
    </row>
    <row r="104" spans="1:26" ht="18.600000000000001" customHeight="1" x14ac:dyDescent="0.25">
      <c r="A104" s="37"/>
      <c r="B104" s="204" t="s">
        <v>125</v>
      </c>
      <c r="C104" s="213" t="s">
        <v>1</v>
      </c>
      <c r="D104" s="214" t="s">
        <v>1</v>
      </c>
      <c r="E104" s="152">
        <v>505</v>
      </c>
      <c r="F104" s="214" t="s">
        <v>1</v>
      </c>
      <c r="H104" s="92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V104" s="122" t="s">
        <v>92</v>
      </c>
      <c r="W104" s="128" t="str">
        <f t="shared" si="31"/>
        <v>-</v>
      </c>
      <c r="X104" s="129" t="str">
        <f t="shared" si="32"/>
        <v>-</v>
      </c>
      <c r="Y104" s="247">
        <f>IFERROR(E104*(1-$W$1),"-")</f>
        <v>505</v>
      </c>
      <c r="Z104" s="130" t="str">
        <f>IFERROR(F104*(1-$W$1),"-")</f>
        <v>-</v>
      </c>
    </row>
    <row r="105" spans="1:26" ht="18.75" customHeight="1" x14ac:dyDescent="0.25">
      <c r="A105" s="37"/>
      <c r="B105" s="203" t="s">
        <v>126</v>
      </c>
      <c r="C105" s="168">
        <v>519</v>
      </c>
      <c r="D105" s="153">
        <v>572</v>
      </c>
      <c r="E105" s="215" t="s">
        <v>1</v>
      </c>
      <c r="F105" s="216" t="s">
        <v>1</v>
      </c>
      <c r="H105" s="92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V105" s="124" t="s">
        <v>93</v>
      </c>
      <c r="W105" s="125">
        <f t="shared" ref="W105" si="40">IFERROR(C105*(1-$W$1),"-")</f>
        <v>519</v>
      </c>
      <c r="X105" s="126">
        <f t="shared" si="32"/>
        <v>572</v>
      </c>
      <c r="Y105" s="126" t="s">
        <v>1</v>
      </c>
      <c r="Z105" s="127" t="s">
        <v>1</v>
      </c>
    </row>
    <row r="106" spans="1:26" ht="18.75" customHeight="1" x14ac:dyDescent="0.25">
      <c r="A106" s="37"/>
      <c r="B106" s="202" t="s">
        <v>127</v>
      </c>
      <c r="C106" s="209" t="s">
        <v>1</v>
      </c>
      <c r="D106" s="210" t="s">
        <v>1</v>
      </c>
      <c r="E106" s="169">
        <v>472</v>
      </c>
      <c r="F106" s="154">
        <v>491</v>
      </c>
      <c r="H106" s="92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V106" s="122" t="s">
        <v>94</v>
      </c>
      <c r="W106" s="128" t="s">
        <v>1</v>
      </c>
      <c r="X106" s="129" t="s">
        <v>1</v>
      </c>
      <c r="Y106" s="129">
        <f>IFERROR(E106*(1-$W$1),"-")</f>
        <v>472</v>
      </c>
      <c r="Z106" s="130">
        <f>IFERROR(F106*(1-$W$1),"-")</f>
        <v>491</v>
      </c>
    </row>
    <row r="107" spans="1:26" ht="16.5" customHeight="1" x14ac:dyDescent="0.25">
      <c r="A107" s="37"/>
      <c r="B107" s="203" t="s">
        <v>128</v>
      </c>
      <c r="C107" s="211" t="s">
        <v>1</v>
      </c>
      <c r="D107" s="212" t="s">
        <v>1</v>
      </c>
      <c r="E107" s="293">
        <v>1569</v>
      </c>
      <c r="F107" s="293"/>
      <c r="H107" s="92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V107" s="124" t="s">
        <v>95</v>
      </c>
      <c r="W107" s="125" t="str">
        <f t="shared" si="31"/>
        <v>-</v>
      </c>
      <c r="X107" s="126" t="str">
        <f t="shared" si="32"/>
        <v>-</v>
      </c>
      <c r="Y107" s="266">
        <f t="shared" ref="Y107" si="41">IFERROR(E107*(1-$W$1),"-")</f>
        <v>1569</v>
      </c>
      <c r="Z107" s="267"/>
    </row>
    <row r="108" spans="1:26" ht="18.75" customHeight="1" thickBot="1" x14ac:dyDescent="0.3">
      <c r="A108" s="37"/>
      <c r="B108" s="205" t="s">
        <v>96</v>
      </c>
      <c r="C108" s="217" t="s">
        <v>1</v>
      </c>
      <c r="D108" s="218" t="s">
        <v>1</v>
      </c>
      <c r="E108" s="170">
        <v>1157</v>
      </c>
      <c r="F108" s="155">
        <v>1232</v>
      </c>
      <c r="H108" s="92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V108" s="123" t="s">
        <v>96</v>
      </c>
      <c r="W108" s="131" t="str">
        <f t="shared" ref="W108" si="42">IFERROR(C108*(1-$W$1),"-")</f>
        <v>-</v>
      </c>
      <c r="X108" s="132" t="str">
        <f t="shared" si="32"/>
        <v>-</v>
      </c>
      <c r="Y108" s="132">
        <f>IFERROR(E108*(1-$W$1),"-")</f>
        <v>1157</v>
      </c>
      <c r="Z108" s="133">
        <f>IFERROR(F108*(1-$W$1),"-")</f>
        <v>1232</v>
      </c>
    </row>
    <row r="109" spans="1:26" x14ac:dyDescent="0.25">
      <c r="A109" s="37"/>
      <c r="B109" s="13"/>
      <c r="C109" s="13"/>
      <c r="D109" s="13"/>
      <c r="E109" s="13"/>
      <c r="F109" s="13"/>
      <c r="G109" s="13"/>
      <c r="H109" s="92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</row>
    <row r="110" spans="1:26" x14ac:dyDescent="0.25">
      <c r="A110" s="37"/>
      <c r="B110" s="13"/>
      <c r="C110" s="13"/>
      <c r="D110" s="13"/>
      <c r="E110" s="13"/>
      <c r="F110" s="13"/>
      <c r="G110" s="13"/>
      <c r="H110" s="92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</row>
    <row r="111" spans="1:26" ht="15" customHeight="1" x14ac:dyDescent="0.25">
      <c r="A111" s="37"/>
      <c r="B111" s="13"/>
      <c r="C111" s="13"/>
      <c r="D111" s="13"/>
      <c r="E111" s="13"/>
      <c r="F111" s="13"/>
      <c r="G111" s="13"/>
      <c r="H111" s="92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V111" s="116"/>
      <c r="W111" s="116"/>
      <c r="X111" s="116"/>
      <c r="Y111" s="116"/>
      <c r="Z111" s="116"/>
    </row>
    <row r="112" spans="1:26" x14ac:dyDescent="0.25">
      <c r="A112" s="37"/>
      <c r="B112" s="13"/>
      <c r="C112" s="13"/>
      <c r="D112" s="13"/>
      <c r="E112" s="13"/>
      <c r="F112" s="13"/>
      <c r="G112" s="13"/>
      <c r="H112" s="92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V112" s="116"/>
      <c r="W112" s="116"/>
      <c r="X112" s="116"/>
      <c r="Y112" s="116"/>
      <c r="Z112" s="116"/>
    </row>
    <row r="113" spans="1:35" ht="15" customHeight="1" x14ac:dyDescent="0.25">
      <c r="A113" s="37"/>
      <c r="B113" s="13"/>
      <c r="C113" s="13"/>
      <c r="D113" s="13"/>
      <c r="E113" s="13"/>
      <c r="F113" s="13"/>
      <c r="G113" s="13"/>
      <c r="H113" s="92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V113" s="116"/>
      <c r="W113" s="116"/>
      <c r="X113" s="116"/>
      <c r="Y113" s="116"/>
      <c r="Z113" s="116"/>
    </row>
    <row r="114" spans="1:35" ht="8.25" customHeight="1" x14ac:dyDescent="0.25">
      <c r="A114" s="37"/>
      <c r="B114" s="13"/>
      <c r="C114" s="13"/>
      <c r="D114" s="13"/>
      <c r="E114" s="13"/>
      <c r="F114" s="13"/>
      <c r="G114" s="13"/>
      <c r="H114" s="92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V114" s="116"/>
      <c r="W114" s="116"/>
      <c r="X114" s="116"/>
      <c r="Y114" s="116"/>
      <c r="Z114" s="116"/>
    </row>
    <row r="115" spans="1:35" x14ac:dyDescent="0.25">
      <c r="A115" s="37"/>
      <c r="B115" s="13"/>
      <c r="C115" s="13"/>
      <c r="D115" s="13"/>
      <c r="E115" s="13"/>
      <c r="F115" s="13"/>
      <c r="G115" s="13"/>
      <c r="H115" s="92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V115" s="121"/>
      <c r="W115" s="121"/>
    </row>
    <row r="116" spans="1:35" x14ac:dyDescent="0.25">
      <c r="H116" s="115"/>
      <c r="V116" s="18"/>
      <c r="W116" s="116"/>
      <c r="X116" s="116"/>
      <c r="Y116" s="116"/>
      <c r="Z116" s="116"/>
      <c r="AA116" s="116"/>
      <c r="AB116" s="116"/>
      <c r="AC116" s="116"/>
      <c r="AD116" s="116"/>
      <c r="AE116" s="116"/>
      <c r="AF116" s="116"/>
      <c r="AG116" s="116"/>
      <c r="AH116" s="116"/>
      <c r="AI116" s="116"/>
    </row>
    <row r="117" spans="1:35" x14ac:dyDescent="0.25">
      <c r="V117" s="18"/>
      <c r="W117" s="114"/>
      <c r="X117" s="3"/>
      <c r="Y117" s="3"/>
      <c r="Z117" s="3"/>
      <c r="AA117" s="3"/>
      <c r="AB117" s="3"/>
      <c r="AC117" s="3"/>
      <c r="AD117" s="3"/>
    </row>
    <row r="118" spans="1:35" x14ac:dyDescent="0.25">
      <c r="V118" s="18"/>
      <c r="W118" s="114"/>
      <c r="X118" s="3"/>
      <c r="Y118" s="3"/>
      <c r="Z118" s="3"/>
      <c r="AA118" s="3"/>
      <c r="AB118" s="3"/>
      <c r="AC118" s="3"/>
      <c r="AD118" s="3"/>
    </row>
    <row r="119" spans="1:35" x14ac:dyDescent="0.25">
      <c r="V119" s="18"/>
      <c r="W119" s="114"/>
      <c r="X119" s="3"/>
      <c r="Y119" s="3"/>
      <c r="Z119" s="3"/>
      <c r="AA119" s="3"/>
      <c r="AB119" s="3"/>
      <c r="AC119" s="3"/>
      <c r="AD119" s="3"/>
    </row>
    <row r="120" spans="1:35" x14ac:dyDescent="0.25">
      <c r="V120" s="18"/>
      <c r="W120" s="114"/>
      <c r="X120" s="3"/>
      <c r="Y120" s="3"/>
      <c r="Z120" s="3"/>
      <c r="AA120" s="3"/>
      <c r="AB120" s="3"/>
      <c r="AC120" s="3"/>
      <c r="AD120" s="3"/>
    </row>
    <row r="121" spans="1:35" x14ac:dyDescent="0.25">
      <c r="V121" s="18"/>
      <c r="W121" s="114"/>
      <c r="X121" s="3"/>
      <c r="Y121" s="3"/>
      <c r="Z121" s="3"/>
      <c r="AA121" s="3"/>
      <c r="AB121" s="3"/>
      <c r="AC121" s="3"/>
      <c r="AD121" s="3"/>
    </row>
    <row r="122" spans="1:35" x14ac:dyDescent="0.25">
      <c r="V122" s="18"/>
      <c r="W122" s="114"/>
      <c r="X122" s="3"/>
      <c r="Y122" s="3"/>
      <c r="Z122" s="3"/>
      <c r="AA122" s="3"/>
      <c r="AB122" s="3"/>
      <c r="AC122" s="3"/>
      <c r="AD122" s="3"/>
    </row>
    <row r="123" spans="1:35" x14ac:dyDescent="0.25">
      <c r="V123" s="18"/>
      <c r="W123" s="114"/>
      <c r="X123" s="3"/>
      <c r="Y123" s="3"/>
      <c r="Z123" s="3"/>
      <c r="AA123" s="3"/>
      <c r="AB123" s="3"/>
      <c r="AC123" s="3"/>
      <c r="AD123" s="3"/>
    </row>
    <row r="124" spans="1:35" x14ac:dyDescent="0.25">
      <c r="V124" s="18"/>
      <c r="W124" s="114"/>
      <c r="X124" s="3"/>
      <c r="Y124" s="3"/>
      <c r="Z124" s="3"/>
      <c r="AA124" s="3"/>
      <c r="AB124" s="3"/>
      <c r="AC124" s="3"/>
      <c r="AD124" s="3"/>
    </row>
  </sheetData>
  <sheetProtection algorithmName="SHA-512" hashValue="LXtW26m8TyIfbrVdqbC/FT2f2Tzf1VULmuqyaSpk0o2JX3z7d29HTy6U8dVlKonwRVGDqqkwAYiXMNPh4IYpVw==" saltValue="75iGk8U0ppBeNbu2EOGwTA==" spinCount="100000" sheet="1" selectLockedCells="1"/>
  <protectedRanges>
    <protectedRange sqref="E2:F2 Y18:Z22 V25 Y2:Z2 D56 F26:F28 L51 E23:E41 S44 K50 G84 G99:G100 E67 Y6:Z8 E6:F8 E18:F22" name="Диапазон1_2_2_1_1"/>
    <protectedRange sqref="W18:W25 V41:V43 V51:W52 B96:C98 B47:C55 B63:C66 B31:C43 V26:W40 V47:W47 B81:C83 B109:C115 B13:C29 B11:B12 Z11:Z17 V12:W17 V11 B2:C10 V2:W8 V18:V24" name="Диапазон1_2_1_1_1"/>
    <protectedRange sqref="B84:F84 C99:F99 W99:Z100 B93:F95 E100:F100 B101:B108 V101:Z108 B85:B92 V84:Z95 B56:C62" name="Диапазон1_2_1_1_1_1"/>
    <protectedRange sqref="V56:W62 W11" name="Диапазон1_2_1_1_1_3"/>
    <protectedRange sqref="B44:B46 V44" name="Диапазон1_2_2_1_1_2"/>
    <protectedRange sqref="V99:V100 B67:B80 B99:B100" name="Диапазон1_2_2_1_1_3"/>
    <protectedRange sqref="V67:V80" name="Диапазон1_2_2_1_1_4"/>
    <protectedRange sqref="W79:X80" name="Диапазон1_2_10_4_1_1_1"/>
    <protectedRange sqref="B30:C30" name="Диапазон1_2_1_1_1_2"/>
    <protectedRange sqref="V45:V46" name="Диапазон1_2_2_1_1_2_1"/>
    <protectedRange sqref="C85:F92" name="Диапазон1_2_1_1_1_1_1"/>
    <protectedRange sqref="C100:D100 C101:F108" name="Диапазон1_2_1_1_1_1_2"/>
  </protectedRanges>
  <sortState xmlns:xlrd2="http://schemas.microsoft.com/office/spreadsheetml/2017/richdata2" ref="A29:AI38">
    <sortCondition ref="B29:B38"/>
  </sortState>
  <mergeCells count="44">
    <mergeCell ref="E107:F107"/>
    <mergeCell ref="Y101:Z101"/>
    <mergeCell ref="E100:F100"/>
    <mergeCell ref="E101:F101"/>
    <mergeCell ref="E102:F102"/>
    <mergeCell ref="E103:F103"/>
    <mergeCell ref="C93:F93"/>
    <mergeCell ref="C94:F94"/>
    <mergeCell ref="C88:F88"/>
    <mergeCell ref="C89:F89"/>
    <mergeCell ref="E90:F90"/>
    <mergeCell ref="C91:F91"/>
    <mergeCell ref="C92:F92"/>
    <mergeCell ref="Y107:Z107"/>
    <mergeCell ref="Y100:Z100"/>
    <mergeCell ref="Y90:Z90"/>
    <mergeCell ref="W59:X59"/>
    <mergeCell ref="W61:X61"/>
    <mergeCell ref="W60:X60"/>
    <mergeCell ref="W62:X62"/>
    <mergeCell ref="W94:Z94"/>
    <mergeCell ref="W93:Z93"/>
    <mergeCell ref="W92:Z92"/>
    <mergeCell ref="W91:Z91"/>
    <mergeCell ref="W86:Z86"/>
    <mergeCell ref="W89:Z89"/>
    <mergeCell ref="W88:Z88"/>
    <mergeCell ref="Y103:Z103"/>
    <mergeCell ref="Y102:Z102"/>
    <mergeCell ref="P4:Q5"/>
    <mergeCell ref="W56:X56"/>
    <mergeCell ref="W58:X58"/>
    <mergeCell ref="P34:Q34"/>
    <mergeCell ref="W57:X57"/>
    <mergeCell ref="W85:Z85"/>
    <mergeCell ref="W87:Z87"/>
    <mergeCell ref="D48:J48"/>
    <mergeCell ref="P25:Q25"/>
    <mergeCell ref="P26:Q28"/>
    <mergeCell ref="P29:Q29"/>
    <mergeCell ref="P32:Q33"/>
    <mergeCell ref="C85:F85"/>
    <mergeCell ref="C86:F86"/>
    <mergeCell ref="C87:F87"/>
  </mergeCells>
  <pageMargins left="0.7" right="0.7" top="0.75" bottom="0.75" header="0.3" footer="0.3"/>
  <pageSetup paperSize="9" scale="43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Хлякина А.С.</dc:creator>
  <cp:lastModifiedBy>Экономист ТиС</cp:lastModifiedBy>
  <cp:lastPrinted>2022-02-14T10:05:34Z</cp:lastPrinted>
  <dcterms:created xsi:type="dcterms:W3CDTF">2015-06-05T18:19:34Z</dcterms:created>
  <dcterms:modified xsi:type="dcterms:W3CDTF">2026-09-15T10:15:01Z</dcterms:modified>
</cp:coreProperties>
</file>